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Dropbox\OHK Cheb\Projekt_Vzdělávání členů KHKKK_výzva 60\Finální tabulky\"/>
    </mc:Choice>
  </mc:AlternateContent>
  <bookViews>
    <workbookView xWindow="0" yWindow="0" windowWidth="20490" windowHeight="7755"/>
  </bookViews>
  <sheets>
    <sheet name="List2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2" l="1"/>
  <c r="D163" i="2"/>
  <c r="D165" i="2"/>
  <c r="D166" i="2"/>
  <c r="D167" i="2"/>
  <c r="D169" i="2"/>
  <c r="D171" i="2"/>
  <c r="D172" i="2"/>
  <c r="D173" i="2"/>
  <c r="D175" i="2"/>
  <c r="D176" i="2"/>
  <c r="D177" i="2"/>
  <c r="D161" i="2"/>
  <c r="D158" i="2"/>
  <c r="D157" i="2"/>
  <c r="D133" i="2" l="1"/>
  <c r="E133" i="2" s="1"/>
  <c r="D134" i="2"/>
  <c r="E134" i="2" s="1"/>
  <c r="D135" i="2"/>
  <c r="E135" i="2" s="1"/>
  <c r="D132" i="2"/>
  <c r="E132" i="2" s="1"/>
  <c r="D43" i="2" l="1"/>
  <c r="D46" i="2"/>
  <c r="D154" i="2"/>
  <c r="D156" i="2"/>
  <c r="E138" i="2" l="1"/>
  <c r="E154" i="2"/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3" i="2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2" i="2"/>
  <c r="D23" i="2"/>
  <c r="E23" i="2" s="1"/>
  <c r="D24" i="2"/>
  <c r="E24" i="2" s="1"/>
  <c r="D25" i="2"/>
  <c r="E25" i="2" s="1"/>
  <c r="D26" i="2"/>
  <c r="E26" i="2" s="1"/>
  <c r="D27" i="2"/>
  <c r="E27" i="2" s="1"/>
  <c r="D29" i="2"/>
  <c r="D30" i="2"/>
  <c r="E30" i="2" s="1"/>
  <c r="D31" i="2"/>
  <c r="E31" i="2" s="1"/>
  <c r="D32" i="2"/>
  <c r="E32" i="2" s="1"/>
  <c r="D33" i="2"/>
  <c r="E33" i="2" s="1"/>
  <c r="D34" i="2"/>
  <c r="E34" i="2" s="1"/>
  <c r="D36" i="2"/>
  <c r="D37" i="2"/>
  <c r="E37" i="2" s="1"/>
  <c r="D38" i="2"/>
  <c r="E38" i="2" s="1"/>
  <c r="D39" i="2"/>
  <c r="E39" i="2" s="1"/>
  <c r="D40" i="2"/>
  <c r="E40" i="2" s="1"/>
  <c r="D41" i="2"/>
  <c r="E41" i="2" s="1"/>
  <c r="D47" i="2"/>
  <c r="E47" i="2" s="1"/>
  <c r="D48" i="2"/>
  <c r="E48" i="2" s="1"/>
  <c r="D49" i="2"/>
  <c r="E49" i="2" s="1"/>
  <c r="D51" i="2"/>
  <c r="D52" i="2"/>
  <c r="E52" i="2" s="1"/>
  <c r="D53" i="2"/>
  <c r="E53" i="2" s="1"/>
  <c r="D54" i="2"/>
  <c r="E54" i="2" s="1"/>
  <c r="D56" i="2"/>
  <c r="D57" i="2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9" i="2"/>
  <c r="D70" i="2"/>
  <c r="E70" i="2" s="1"/>
  <c r="D71" i="2"/>
  <c r="E71" i="2" s="1"/>
  <c r="D73" i="2"/>
  <c r="E73" i="2" s="1"/>
  <c r="D74" i="2"/>
  <c r="E74" i="2" s="1"/>
  <c r="D75" i="2"/>
  <c r="E75" i="2" s="1"/>
  <c r="D77" i="2"/>
  <c r="D78" i="2"/>
  <c r="E78" i="2" s="1"/>
  <c r="D79" i="2"/>
  <c r="E79" i="2" s="1"/>
  <c r="D80" i="2"/>
  <c r="E80" i="2" s="1"/>
  <c r="D81" i="2"/>
  <c r="E81" i="2" s="1"/>
  <c r="D82" i="2"/>
  <c r="E82" i="2" s="1"/>
  <c r="D84" i="2"/>
  <c r="D85" i="2"/>
  <c r="E85" i="2" s="1"/>
  <c r="D86" i="2"/>
  <c r="E86" i="2" s="1"/>
  <c r="D87" i="2"/>
  <c r="E87" i="2" s="1"/>
  <c r="D88" i="2"/>
  <c r="E88" i="2" s="1"/>
  <c r="D89" i="2"/>
  <c r="E89" i="2" s="1"/>
  <c r="D91" i="2"/>
  <c r="D92" i="2"/>
  <c r="E92" i="2" s="1"/>
  <c r="D93" i="2"/>
  <c r="E93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2" i="2"/>
  <c r="E102" i="2" s="1"/>
  <c r="D103" i="2"/>
  <c r="E103" i="2" s="1"/>
  <c r="D104" i="2"/>
  <c r="E104" i="2" s="1"/>
  <c r="D106" i="2"/>
  <c r="D107" i="2"/>
  <c r="E107" i="2" s="1"/>
  <c r="D108" i="2"/>
  <c r="E108" i="2" s="1"/>
  <c r="D110" i="2"/>
  <c r="E110" i="2" s="1"/>
  <c r="D111" i="2"/>
  <c r="E111" i="2" s="1"/>
  <c r="D112" i="2"/>
  <c r="E112" i="2" s="1"/>
  <c r="D114" i="2"/>
  <c r="E114" i="2" s="1"/>
  <c r="D115" i="2"/>
  <c r="E115" i="2" s="1"/>
  <c r="D116" i="2"/>
  <c r="E116" i="2" s="1"/>
  <c r="D118" i="2"/>
  <c r="E118" i="2" s="1"/>
  <c r="D119" i="2"/>
  <c r="E119" i="2" s="1"/>
  <c r="D120" i="2"/>
  <c r="E120" i="2" s="1"/>
  <c r="D122" i="2"/>
  <c r="E122" i="2" s="1"/>
  <c r="D123" i="2"/>
  <c r="E123" i="2" s="1"/>
  <c r="D124" i="2"/>
  <c r="E124" i="2" s="1"/>
  <c r="D126" i="2"/>
  <c r="D127" i="2"/>
  <c r="E127" i="2" s="1"/>
  <c r="D128" i="2"/>
  <c r="E128" i="2" s="1"/>
  <c r="D129" i="2"/>
  <c r="E129" i="2" s="1"/>
  <c r="D130" i="2"/>
  <c r="E130" i="2" s="1"/>
  <c r="D139" i="2"/>
  <c r="E139" i="2" s="1"/>
  <c r="D140" i="2"/>
  <c r="E140" i="2" s="1"/>
  <c r="D142" i="2"/>
  <c r="E142" i="2" s="1"/>
  <c r="D143" i="2"/>
  <c r="E143" i="2" s="1"/>
  <c r="D144" i="2"/>
  <c r="E144" i="2" s="1"/>
  <c r="D146" i="2"/>
  <c r="D147" i="2"/>
  <c r="E147" i="2" s="1"/>
  <c r="D148" i="2"/>
  <c r="E148" i="2" s="1"/>
  <c r="D150" i="2"/>
  <c r="E150" i="2" s="1"/>
  <c r="D151" i="2"/>
  <c r="E151" i="2" s="1"/>
  <c r="D152" i="2"/>
  <c r="E152" i="2" s="1"/>
  <c r="E157" i="2"/>
  <c r="E158" i="2"/>
  <c r="E161" i="2"/>
  <c r="E162" i="2"/>
  <c r="E163" i="2"/>
  <c r="E165" i="2"/>
  <c r="E166" i="2"/>
  <c r="E167" i="2"/>
  <c r="E169" i="2"/>
  <c r="E171" i="2"/>
  <c r="E172" i="2"/>
  <c r="E173" i="2"/>
  <c r="E175" i="2"/>
  <c r="E176" i="2"/>
  <c r="E177" i="2"/>
</calcChain>
</file>

<file path=xl/sharedStrings.xml><?xml version="1.0" encoding="utf-8"?>
<sst xmlns="http://schemas.openxmlformats.org/spreadsheetml/2006/main" count="164" uniqueCount="119">
  <si>
    <t>Název kurzu</t>
  </si>
  <si>
    <t>Rozsah kurzu v hodinách</t>
  </si>
  <si>
    <t>Obecné IT kurzy:</t>
  </si>
  <si>
    <t xml:space="preserve">MS Office Powerpoint </t>
  </si>
  <si>
    <t xml:space="preserve">MS Word </t>
  </si>
  <si>
    <t>Měkké a manažerské dovednosti:</t>
  </si>
  <si>
    <t>Vyjednávání a argumentace</t>
  </si>
  <si>
    <t xml:space="preserve">Emoční inteligence </t>
  </si>
  <si>
    <t xml:space="preserve">Motivace zaměstnanců </t>
  </si>
  <si>
    <t xml:space="preserve">Postupy výběru zaměstnanců </t>
  </si>
  <si>
    <t xml:space="preserve">Kompetentní manažer </t>
  </si>
  <si>
    <t xml:space="preserve">Strategické myšlení, plánování, rozhodování a řízení </t>
  </si>
  <si>
    <t xml:space="preserve">Týmová spolupráce </t>
  </si>
  <si>
    <t xml:space="preserve">Vnitrofiremní komunikace </t>
  </si>
  <si>
    <t xml:space="preserve">Zvyšování efektivity procesů </t>
  </si>
  <si>
    <t>Štíhlá výroba (konkrétní systémy)</t>
  </si>
  <si>
    <t>Účetní, ekonomické a právní kurzy:</t>
  </si>
  <si>
    <t xml:space="preserve">Novinky v daních a účetnictví </t>
  </si>
  <si>
    <t xml:space="preserve">Mzdové účetnictví </t>
  </si>
  <si>
    <t xml:space="preserve">Ekonomické minimum/základy </t>
  </si>
  <si>
    <t xml:space="preserve">Právní minimum </t>
  </si>
  <si>
    <t xml:space="preserve">Veřejné zakázky </t>
  </si>
  <si>
    <t>Technické a jiné odborné vzdělávání:</t>
  </si>
  <si>
    <t xml:space="preserve">Obsluha manipulačních vozíků </t>
  </si>
  <si>
    <t xml:space="preserve">Odborná způsobilost v elektrotechnice dle vyhlášky č. 50/1978 </t>
  </si>
  <si>
    <t xml:space="preserve">Opakovací školení obsluhy manipulačních vozíků </t>
  </si>
  <si>
    <t xml:space="preserve">Opakovací školení odborné způsobilosti v elektrotechnice dle vyhlášky č. 50/1978 Sb. </t>
  </si>
  <si>
    <t xml:space="preserve">Řidičské oprávnění skupiny B </t>
  </si>
  <si>
    <t>Termíny</t>
  </si>
  <si>
    <t>05/2019´</t>
  </si>
  <si>
    <t>11/2019´</t>
  </si>
  <si>
    <t>6. - 7. 6. 2018</t>
  </si>
  <si>
    <t>16. - 17. 5. 2018</t>
  </si>
  <si>
    <t>01/2019´</t>
  </si>
  <si>
    <t>06/2019´</t>
  </si>
  <si>
    <t>12/2019´</t>
  </si>
  <si>
    <t>7. - 8. 2. 2018</t>
  </si>
  <si>
    <t>13. - 14. 6. 2018</t>
  </si>
  <si>
    <t>04/2019´</t>
  </si>
  <si>
    <t>09/2019´</t>
  </si>
  <si>
    <r>
      <rPr>
        <b/>
        <sz val="10"/>
        <color theme="1"/>
        <rFont val="Calibri"/>
        <family val="2"/>
        <charset val="238"/>
        <scheme val="minor"/>
      </rPr>
      <t xml:space="preserve">LBIS LFL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(5 denní kurz)</t>
    </r>
  </si>
  <si>
    <t>09 - 11/2017´</t>
  </si>
  <si>
    <t>10/2019´</t>
  </si>
  <si>
    <t>03/2019´</t>
  </si>
  <si>
    <t>01/2020´</t>
  </si>
  <si>
    <t>02/2019´</t>
  </si>
  <si>
    <t>7. - 8. 3. 2018</t>
  </si>
  <si>
    <t xml:space="preserve">Management (řízení) změn                                          </t>
  </si>
  <si>
    <t>Konfliktní situace</t>
  </si>
  <si>
    <t>Komunikace v obtížných situacích</t>
  </si>
  <si>
    <t>Firemní kultura</t>
  </si>
  <si>
    <t>Efektivní komunikace</t>
  </si>
  <si>
    <t>Asertivní jednání</t>
  </si>
  <si>
    <t>MS Outlook</t>
  </si>
  <si>
    <t>12/2017 - 02/2018´</t>
  </si>
  <si>
    <t>12/2018 - 02/2019´</t>
  </si>
  <si>
    <t>11/2019 - 01/2020´</t>
  </si>
  <si>
    <t>09 - 11/2018´</t>
  </si>
  <si>
    <t>09 - 11/2019´</t>
  </si>
  <si>
    <t>03 - 05/2018´</t>
  </si>
  <si>
    <t>03 - 05/2019´</t>
  </si>
  <si>
    <t>09/2017 - 01/2020´</t>
  </si>
  <si>
    <t>MS Office Excel - pokročilí</t>
  </si>
  <si>
    <t>MS Office Excel - začátečníci a mírně pokročilí</t>
  </si>
  <si>
    <t>Počet osob na kurzu (max. počet 12)</t>
  </si>
  <si>
    <t>Počet volných míst na kurzu</t>
  </si>
  <si>
    <t>30. - 31. 1. 2018</t>
  </si>
  <si>
    <t>5. - 6. 3. 2018</t>
  </si>
  <si>
    <t>30. - 31. 5. 2018</t>
  </si>
  <si>
    <t>21. - 22. 2. 2018</t>
  </si>
  <si>
    <t>25. - 26. 4. 2018</t>
  </si>
  <si>
    <t>2. - 3. 5. 2018</t>
  </si>
  <si>
    <t>3. - 4. 1. 2018</t>
  </si>
  <si>
    <t>9. - 10. 5. 2018</t>
  </si>
  <si>
    <t>28. - 29. 3. 2018</t>
  </si>
  <si>
    <t>20. - 21. 6. 2018</t>
  </si>
  <si>
    <t>17. - 18. 1. 2018</t>
  </si>
  <si>
    <t>14. - 15. 2. 2018</t>
  </si>
  <si>
    <t>27. - 28. 6. 2018</t>
  </si>
  <si>
    <t>23. - 24. 1. 2018</t>
  </si>
  <si>
    <t>23. - 24. 5. 2018</t>
  </si>
  <si>
    <t>20. - 21. 3. 2018</t>
  </si>
  <si>
    <t>11. - 12. 4. 2018</t>
  </si>
  <si>
    <t>Právní minimum - Ochrana osobních údajů (GDPR)</t>
  </si>
  <si>
    <t>9. - 10. 4. 2018</t>
  </si>
  <si>
    <t>15. - 16. 1. 2017</t>
  </si>
  <si>
    <t>Zájem ze strany firmy</t>
  </si>
  <si>
    <t>14. - 15. 3. 2018</t>
  </si>
  <si>
    <t>5. - 6. 9. 2018</t>
  </si>
  <si>
    <t>3. - 4. 10. 2018</t>
  </si>
  <si>
    <t>28. - 29. 11. 2018</t>
  </si>
  <si>
    <t>15. - 16. 5. 2019</t>
  </si>
  <si>
    <t>17. - 18. 10. 2018</t>
  </si>
  <si>
    <t>16. - 17. 1. 2019</t>
  </si>
  <si>
    <t>5. - 6. 6. 2019</t>
  </si>
  <si>
    <t>7. - 8. 11. 2018</t>
  </si>
  <si>
    <t>10. - 11. 4. 2019</t>
  </si>
  <si>
    <t>19. - 20. 9. 2018</t>
  </si>
  <si>
    <t>6. - 7. 2. 2019</t>
  </si>
  <si>
    <t>19. - 20. 6. 2019</t>
  </si>
  <si>
    <t>14.3.2019´</t>
  </si>
  <si>
    <t>12. - 13. 9. 2018</t>
  </si>
  <si>
    <t>9. - 10. 10. 2018</t>
  </si>
  <si>
    <t>12. - 13. 11. 2018</t>
  </si>
  <si>
    <t>3. - 4. 12. 2018</t>
  </si>
  <si>
    <t>24. - 25. 10. 2018</t>
  </si>
  <si>
    <t>26. - 27. 11. 2018</t>
  </si>
  <si>
    <t>5. - 6. 12. 2018</t>
  </si>
  <si>
    <t>1. - 2. 10. 2018</t>
  </si>
  <si>
    <t>12. - 13. 12. 2018</t>
  </si>
  <si>
    <t>14. - 15. 11. 2018</t>
  </si>
  <si>
    <t>25. - 26. 9. 2018</t>
  </si>
  <si>
    <t>10. - 11. 12. 2018</t>
  </si>
  <si>
    <t>17. - 18. 4. 2018</t>
  </si>
  <si>
    <t>21. - 22. 11. 2018</t>
  </si>
  <si>
    <t>Kompetentní manažer metodou horsemanship</t>
  </si>
  <si>
    <t>NOVÝ KURZ</t>
  </si>
  <si>
    <t>7. - 8. 6. 2018</t>
  </si>
  <si>
    <t>20. - 21.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</si>
</sst>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/>
    <xf numFmtId="0" fontId="1" fillId="2" borderId="5" xfId="0" applyFont="1" applyFill="1" applyBorder="1" applyAlignment="1"/>
    <xf numFmtId="0" fontId="0" fillId="0" borderId="0" xfId="0"/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5" borderId="3" xfId="0" applyFont="1" applyFill="1" applyBorder="1"/>
    <xf numFmtId="0" fontId="0" fillId="5" borderId="3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1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0" fillId="2" borderId="15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/>
    <xf numFmtId="0" fontId="0" fillId="0" borderId="3" xfId="0" applyFill="1" applyBorder="1" applyAlignment="1">
      <alignment horizontal="center"/>
    </xf>
    <xf numFmtId="17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" fontId="9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0" xfId="0" applyFont="1"/>
    <xf numFmtId="14" fontId="3" fillId="0" borderId="1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7" fontId="3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5" borderId="1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0" fillId="5" borderId="9" xfId="0" applyFill="1" applyBorder="1" applyAlignment="1"/>
    <xf numFmtId="0" fontId="0" fillId="5" borderId="4" xfId="0" applyFill="1" applyBorder="1" applyAlignment="1"/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&#269;ast%20na%20kurzech_term&#237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>
        <row r="4">
          <cell r="S4"/>
          <cell r="AH4">
            <v>11</v>
          </cell>
        </row>
        <row r="5">
          <cell r="S5"/>
          <cell r="AH5">
            <v>12</v>
          </cell>
        </row>
        <row r="6">
          <cell r="S6"/>
          <cell r="AH6">
            <v>12</v>
          </cell>
        </row>
        <row r="7">
          <cell r="S7"/>
          <cell r="AH7">
            <v>12</v>
          </cell>
        </row>
        <row r="8">
          <cell r="S8"/>
          <cell r="AH8">
            <v>12</v>
          </cell>
        </row>
        <row r="9">
          <cell r="S9"/>
          <cell r="AH9">
            <v>12</v>
          </cell>
        </row>
        <row r="10">
          <cell r="S10"/>
          <cell r="AH10">
            <v>12</v>
          </cell>
        </row>
        <row r="11">
          <cell r="S11"/>
          <cell r="AH11">
            <v>2</v>
          </cell>
        </row>
        <row r="12">
          <cell r="S12">
            <v>2</v>
          </cell>
          <cell r="AH12"/>
        </row>
        <row r="13">
          <cell r="S13"/>
          <cell r="AH13">
            <v>0</v>
          </cell>
        </row>
        <row r="14">
          <cell r="S14"/>
          <cell r="AH14">
            <v>12</v>
          </cell>
        </row>
        <row r="15">
          <cell r="S15"/>
          <cell r="AH15">
            <v>12</v>
          </cell>
        </row>
        <row r="16">
          <cell r="S16"/>
          <cell r="AH16">
            <v>12</v>
          </cell>
        </row>
        <row r="17">
          <cell r="S17">
            <v>1</v>
          </cell>
          <cell r="AH17">
            <v>12</v>
          </cell>
        </row>
        <row r="18">
          <cell r="S18"/>
          <cell r="AH18">
            <v>12</v>
          </cell>
        </row>
        <row r="19">
          <cell r="S19"/>
          <cell r="AH19">
            <v>4</v>
          </cell>
        </row>
        <row r="20">
          <cell r="S20">
            <v>1</v>
          </cell>
          <cell r="AH20">
            <v>1</v>
          </cell>
        </row>
        <row r="21">
          <cell r="S21">
            <v>1</v>
          </cell>
          <cell r="AH21"/>
        </row>
        <row r="22">
          <cell r="S22"/>
          <cell r="AH22">
            <v>10</v>
          </cell>
        </row>
        <row r="23">
          <cell r="S23"/>
          <cell r="AH23">
            <v>11</v>
          </cell>
        </row>
        <row r="24">
          <cell r="S24">
            <v>1</v>
          </cell>
          <cell r="AH24">
            <v>12</v>
          </cell>
        </row>
        <row r="25">
          <cell r="S25"/>
          <cell r="AH25">
            <v>6</v>
          </cell>
        </row>
        <row r="26">
          <cell r="S26"/>
          <cell r="AH26">
            <v>1</v>
          </cell>
        </row>
        <row r="27">
          <cell r="S27"/>
          <cell r="AH27">
            <v>0</v>
          </cell>
        </row>
        <row r="28">
          <cell r="S28">
            <v>0</v>
          </cell>
          <cell r="AH28"/>
        </row>
        <row r="29">
          <cell r="S29"/>
          <cell r="AH29">
            <v>12</v>
          </cell>
        </row>
        <row r="30">
          <cell r="S30"/>
          <cell r="AH30">
            <v>7</v>
          </cell>
        </row>
        <row r="31">
          <cell r="S31"/>
          <cell r="AH31">
            <v>12</v>
          </cell>
        </row>
        <row r="32">
          <cell r="S32"/>
          <cell r="AH32">
            <v>6</v>
          </cell>
        </row>
        <row r="33">
          <cell r="S33"/>
          <cell r="AH33">
            <v>3</v>
          </cell>
        </row>
        <row r="34">
          <cell r="S34"/>
          <cell r="AH34">
            <v>0</v>
          </cell>
        </row>
        <row r="35">
          <cell r="S35">
            <v>0</v>
          </cell>
          <cell r="AH35"/>
        </row>
        <row r="36">
          <cell r="S36"/>
          <cell r="AH36">
            <v>12</v>
          </cell>
        </row>
        <row r="37">
          <cell r="S37"/>
          <cell r="AH37">
            <v>10</v>
          </cell>
        </row>
        <row r="38">
          <cell r="S38"/>
          <cell r="AH38">
            <v>9</v>
          </cell>
        </row>
        <row r="39">
          <cell r="S39"/>
          <cell r="AH39">
            <v>6</v>
          </cell>
        </row>
        <row r="40">
          <cell r="S40"/>
          <cell r="AH40">
            <v>0</v>
          </cell>
        </row>
        <row r="41">
          <cell r="S41"/>
          <cell r="AH41">
            <v>0</v>
          </cell>
        </row>
        <row r="42">
          <cell r="S42">
            <v>0</v>
          </cell>
          <cell r="AH42"/>
        </row>
        <row r="43">
          <cell r="S43"/>
          <cell r="AH43">
            <v>48</v>
          </cell>
        </row>
        <row r="44">
          <cell r="S44"/>
          <cell r="AH44"/>
        </row>
        <row r="45">
          <cell r="S45">
            <v>4</v>
          </cell>
          <cell r="AH45"/>
        </row>
        <row r="46">
          <cell r="S46"/>
          <cell r="AH46">
            <v>12</v>
          </cell>
        </row>
        <row r="47">
          <cell r="S47">
            <v>3</v>
          </cell>
          <cell r="AH47">
            <v>12</v>
          </cell>
        </row>
        <row r="48">
          <cell r="S48">
            <v>1</v>
          </cell>
          <cell r="AH48">
            <v>12</v>
          </cell>
        </row>
        <row r="49">
          <cell r="S49"/>
          <cell r="AH49">
            <v>3</v>
          </cell>
        </row>
        <row r="50">
          <cell r="S50">
            <v>1</v>
          </cell>
          <cell r="AH50"/>
        </row>
        <row r="51">
          <cell r="S51"/>
          <cell r="AH51">
            <v>12</v>
          </cell>
        </row>
        <row r="52">
          <cell r="S52"/>
          <cell r="AH52">
            <v>11</v>
          </cell>
        </row>
        <row r="53">
          <cell r="S53">
            <v>1</v>
          </cell>
          <cell r="AH53">
            <v>12</v>
          </cell>
        </row>
        <row r="54">
          <cell r="S54"/>
          <cell r="AH54">
            <v>8</v>
          </cell>
        </row>
        <row r="55">
          <cell r="S55">
            <v>2</v>
          </cell>
          <cell r="AH55"/>
        </row>
        <row r="56">
          <cell r="S56"/>
          <cell r="AH56">
            <v>12</v>
          </cell>
        </row>
        <row r="57">
          <cell r="S57"/>
          <cell r="AH57">
            <v>12</v>
          </cell>
        </row>
        <row r="58">
          <cell r="S58"/>
          <cell r="AH58">
            <v>12</v>
          </cell>
        </row>
        <row r="59">
          <cell r="S59"/>
          <cell r="AH59">
            <v>9</v>
          </cell>
        </row>
        <row r="60">
          <cell r="S60"/>
          <cell r="AH60">
            <v>12</v>
          </cell>
        </row>
        <row r="61">
          <cell r="S61">
            <v>2</v>
          </cell>
          <cell r="AH61">
            <v>12</v>
          </cell>
        </row>
        <row r="62">
          <cell r="S62"/>
          <cell r="AH62">
            <v>9</v>
          </cell>
        </row>
        <row r="63">
          <cell r="S63"/>
          <cell r="AH63">
            <v>12</v>
          </cell>
        </row>
        <row r="64">
          <cell r="S64"/>
          <cell r="AH64">
            <v>6</v>
          </cell>
        </row>
        <row r="65">
          <cell r="S65"/>
          <cell r="AH65">
            <v>4</v>
          </cell>
        </row>
        <row r="66">
          <cell r="S66"/>
          <cell r="AH66">
            <v>4</v>
          </cell>
        </row>
        <row r="67">
          <cell r="S67"/>
          <cell r="AH67">
            <v>0</v>
          </cell>
        </row>
        <row r="68">
          <cell r="S68">
            <v>1</v>
          </cell>
          <cell r="AH68"/>
        </row>
        <row r="69">
          <cell r="S69"/>
          <cell r="AH69">
            <v>12</v>
          </cell>
        </row>
        <row r="70">
          <cell r="S70">
            <v>1</v>
          </cell>
          <cell r="AH70">
            <v>8</v>
          </cell>
        </row>
        <row r="71">
          <cell r="S71"/>
          <cell r="AH71">
            <v>6</v>
          </cell>
        </row>
        <row r="72">
          <cell r="S72">
            <v>0</v>
          </cell>
          <cell r="AH72"/>
        </row>
        <row r="73">
          <cell r="S73"/>
          <cell r="AH73">
            <v>12</v>
          </cell>
        </row>
        <row r="74">
          <cell r="S74"/>
          <cell r="AH74">
            <v>11</v>
          </cell>
        </row>
        <row r="75">
          <cell r="S75"/>
          <cell r="AH75">
            <v>10</v>
          </cell>
        </row>
        <row r="76">
          <cell r="S76">
            <v>2</v>
          </cell>
          <cell r="AH76"/>
        </row>
        <row r="77">
          <cell r="S77"/>
          <cell r="AH77">
            <v>12</v>
          </cell>
        </row>
        <row r="78">
          <cell r="S78"/>
          <cell r="AH78">
            <v>12</v>
          </cell>
        </row>
        <row r="79">
          <cell r="S79">
            <v>1</v>
          </cell>
          <cell r="AH79">
            <v>12</v>
          </cell>
        </row>
        <row r="80">
          <cell r="S80">
            <v>1</v>
          </cell>
          <cell r="AH80">
            <v>10</v>
          </cell>
        </row>
        <row r="81">
          <cell r="S81"/>
          <cell r="AH81">
            <v>7</v>
          </cell>
        </row>
        <row r="82">
          <cell r="S82"/>
          <cell r="AH82">
            <v>5</v>
          </cell>
        </row>
        <row r="83">
          <cell r="S83">
            <v>0</v>
          </cell>
          <cell r="AH83"/>
        </row>
        <row r="84">
          <cell r="S84"/>
          <cell r="AH84">
            <v>11</v>
          </cell>
        </row>
        <row r="85">
          <cell r="S85"/>
          <cell r="AH85">
            <v>12</v>
          </cell>
        </row>
        <row r="86">
          <cell r="S86"/>
          <cell r="AH86">
            <v>12</v>
          </cell>
        </row>
        <row r="87">
          <cell r="S87"/>
          <cell r="AH87">
            <v>8</v>
          </cell>
        </row>
        <row r="88">
          <cell r="S88"/>
          <cell r="AH88">
            <v>2</v>
          </cell>
        </row>
        <row r="89">
          <cell r="S89"/>
          <cell r="AH89">
            <v>0</v>
          </cell>
        </row>
        <row r="90">
          <cell r="S90">
            <v>0</v>
          </cell>
          <cell r="AH90"/>
        </row>
        <row r="91">
          <cell r="S91"/>
          <cell r="AH91">
            <v>12</v>
          </cell>
        </row>
        <row r="92">
          <cell r="S92"/>
          <cell r="AH92">
            <v>5</v>
          </cell>
        </row>
        <row r="93">
          <cell r="S93"/>
          <cell r="AH93">
            <v>3</v>
          </cell>
        </row>
        <row r="94">
          <cell r="S94">
            <v>0</v>
          </cell>
          <cell r="AH94"/>
        </row>
        <row r="95">
          <cell r="S95"/>
          <cell r="AH95">
            <v>9</v>
          </cell>
        </row>
        <row r="96">
          <cell r="S96"/>
          <cell r="AH96">
            <v>12</v>
          </cell>
        </row>
        <row r="97">
          <cell r="S97"/>
          <cell r="AH97">
            <v>12</v>
          </cell>
        </row>
        <row r="98">
          <cell r="S98"/>
          <cell r="AH98">
            <v>11</v>
          </cell>
        </row>
        <row r="99">
          <cell r="S99"/>
          <cell r="AH99">
            <v>4</v>
          </cell>
        </row>
        <row r="100">
          <cell r="S100"/>
          <cell r="AH100">
            <v>2</v>
          </cell>
        </row>
        <row r="101">
          <cell r="S101">
            <v>0</v>
          </cell>
          <cell r="AH101"/>
        </row>
        <row r="102">
          <cell r="S102"/>
          <cell r="AH102">
            <v>12</v>
          </cell>
        </row>
        <row r="103">
          <cell r="S103"/>
          <cell r="AH103">
            <v>12</v>
          </cell>
        </row>
        <row r="104">
          <cell r="S104"/>
          <cell r="AH104">
            <v>3</v>
          </cell>
        </row>
        <row r="105">
          <cell r="S105">
            <v>0</v>
          </cell>
          <cell r="AH105"/>
        </row>
        <row r="106">
          <cell r="S106"/>
          <cell r="AH106">
            <v>11</v>
          </cell>
        </row>
        <row r="107">
          <cell r="S107"/>
          <cell r="AH107">
            <v>12</v>
          </cell>
        </row>
        <row r="108">
          <cell r="S108"/>
          <cell r="AH108">
            <v>8</v>
          </cell>
        </row>
        <row r="109">
          <cell r="S109">
            <v>3</v>
          </cell>
          <cell r="AH109"/>
        </row>
        <row r="110">
          <cell r="S110"/>
          <cell r="AH110">
            <v>12</v>
          </cell>
        </row>
        <row r="111">
          <cell r="S111">
            <v>1</v>
          </cell>
          <cell r="AH111">
            <v>12</v>
          </cell>
        </row>
        <row r="112">
          <cell r="S112">
            <v>2</v>
          </cell>
          <cell r="AH112">
            <v>12</v>
          </cell>
        </row>
        <row r="113">
          <cell r="S113">
            <v>0</v>
          </cell>
          <cell r="AH113"/>
        </row>
        <row r="114">
          <cell r="S114"/>
          <cell r="AH114">
            <v>12</v>
          </cell>
        </row>
        <row r="115">
          <cell r="S115"/>
          <cell r="AH115">
            <v>12</v>
          </cell>
        </row>
        <row r="116">
          <cell r="S116"/>
          <cell r="AH116">
            <v>7</v>
          </cell>
        </row>
        <row r="117">
          <cell r="S117">
            <v>0</v>
          </cell>
          <cell r="AH117"/>
        </row>
        <row r="118">
          <cell r="S118"/>
          <cell r="AH118">
            <v>11</v>
          </cell>
        </row>
        <row r="119">
          <cell r="S119"/>
          <cell r="AH119">
            <v>10</v>
          </cell>
        </row>
        <row r="120">
          <cell r="S120"/>
          <cell r="AH120">
            <v>1</v>
          </cell>
        </row>
        <row r="121">
          <cell r="S121">
            <v>1</v>
          </cell>
          <cell r="AH121"/>
        </row>
        <row r="122">
          <cell r="S122"/>
          <cell r="AH122">
            <v>12</v>
          </cell>
        </row>
        <row r="123">
          <cell r="S123"/>
          <cell r="AH123">
            <v>12</v>
          </cell>
        </row>
        <row r="124">
          <cell r="S124">
            <v>1</v>
          </cell>
          <cell r="AH124">
            <v>12</v>
          </cell>
        </row>
        <row r="125">
          <cell r="S125">
            <v>0</v>
          </cell>
          <cell r="AH125"/>
        </row>
        <row r="126">
          <cell r="S126"/>
          <cell r="AH126">
            <v>7</v>
          </cell>
        </row>
        <row r="127">
          <cell r="S127"/>
          <cell r="AH127">
            <v>12</v>
          </cell>
        </row>
        <row r="128">
          <cell r="S128"/>
          <cell r="AH128">
            <v>8</v>
          </cell>
        </row>
        <row r="129">
          <cell r="S129"/>
          <cell r="AH129">
            <v>1</v>
          </cell>
        </row>
        <row r="130">
          <cell r="S130"/>
          <cell r="AH130">
            <v>0</v>
          </cell>
        </row>
        <row r="131">
          <cell r="S131">
            <v>0</v>
          </cell>
          <cell r="AH131"/>
        </row>
        <row r="132">
          <cell r="S132"/>
          <cell r="AH132">
            <v>0</v>
          </cell>
        </row>
        <row r="133">
          <cell r="S133"/>
          <cell r="AH133">
            <v>0</v>
          </cell>
        </row>
        <row r="134">
          <cell r="S134"/>
          <cell r="AH134">
            <v>0</v>
          </cell>
        </row>
        <row r="135">
          <cell r="S135"/>
          <cell r="AH135">
            <v>0</v>
          </cell>
        </row>
        <row r="136">
          <cell r="S136"/>
          <cell r="AH136"/>
        </row>
        <row r="137">
          <cell r="S137">
            <v>0</v>
          </cell>
          <cell r="AH137"/>
        </row>
        <row r="138">
          <cell r="S138"/>
          <cell r="AH138">
            <v>12</v>
          </cell>
        </row>
        <row r="139">
          <cell r="S139"/>
          <cell r="AH139">
            <v>12</v>
          </cell>
        </row>
        <row r="140">
          <cell r="S140"/>
          <cell r="AH140">
            <v>12</v>
          </cell>
        </row>
        <row r="141">
          <cell r="S141">
            <v>0</v>
          </cell>
          <cell r="AH141"/>
        </row>
        <row r="142">
          <cell r="S142"/>
          <cell r="AH142">
            <v>12</v>
          </cell>
        </row>
        <row r="143">
          <cell r="S143"/>
          <cell r="AH143">
            <v>10</v>
          </cell>
        </row>
        <row r="144">
          <cell r="S144"/>
          <cell r="AH144">
            <v>6</v>
          </cell>
        </row>
        <row r="145">
          <cell r="S145">
            <v>3</v>
          </cell>
          <cell r="AH145"/>
        </row>
        <row r="146">
          <cell r="S146"/>
          <cell r="AH146">
            <v>9</v>
          </cell>
        </row>
        <row r="147">
          <cell r="S147">
            <v>3</v>
          </cell>
          <cell r="AH147">
            <v>6</v>
          </cell>
        </row>
        <row r="148">
          <cell r="S148"/>
          <cell r="AH148">
            <v>1</v>
          </cell>
        </row>
        <row r="149">
          <cell r="S149">
            <v>0</v>
          </cell>
          <cell r="AH149"/>
        </row>
        <row r="150">
          <cell r="S150"/>
          <cell r="AH150">
            <v>9</v>
          </cell>
        </row>
        <row r="151">
          <cell r="S151"/>
          <cell r="AH151">
            <v>4</v>
          </cell>
        </row>
        <row r="152">
          <cell r="S152"/>
          <cell r="AH152">
            <v>3</v>
          </cell>
        </row>
        <row r="153">
          <cell r="S153">
            <v>0</v>
          </cell>
          <cell r="AH153"/>
        </row>
        <row r="154">
          <cell r="S154"/>
          <cell r="AH154">
            <v>12</v>
          </cell>
        </row>
        <row r="155">
          <cell r="S155">
            <v>0</v>
          </cell>
          <cell r="AH155"/>
        </row>
        <row r="156">
          <cell r="S156"/>
          <cell r="AH156">
            <v>4</v>
          </cell>
        </row>
        <row r="157">
          <cell r="S157"/>
          <cell r="AH157">
            <v>0</v>
          </cell>
        </row>
        <row r="158">
          <cell r="S158"/>
          <cell r="AH158">
            <v>0</v>
          </cell>
        </row>
        <row r="159">
          <cell r="S159"/>
          <cell r="AH159"/>
        </row>
        <row r="160">
          <cell r="S160">
            <v>0</v>
          </cell>
          <cell r="AH160"/>
        </row>
        <row r="161">
          <cell r="S161"/>
          <cell r="AH161">
            <v>0</v>
          </cell>
        </row>
        <row r="162">
          <cell r="S162"/>
          <cell r="AH162">
            <v>0</v>
          </cell>
        </row>
        <row r="163">
          <cell r="S163"/>
          <cell r="AH163">
            <v>0</v>
          </cell>
        </row>
        <row r="164">
          <cell r="S164">
            <v>0</v>
          </cell>
          <cell r="AH164"/>
        </row>
        <row r="165">
          <cell r="S165"/>
          <cell r="AH165">
            <v>7</v>
          </cell>
        </row>
        <row r="166">
          <cell r="S166"/>
          <cell r="AH166">
            <v>3</v>
          </cell>
        </row>
        <row r="167">
          <cell r="S167"/>
          <cell r="AH167">
            <v>1</v>
          </cell>
        </row>
        <row r="168">
          <cell r="S168">
            <v>0</v>
          </cell>
          <cell r="AH168"/>
        </row>
        <row r="169">
          <cell r="S169"/>
          <cell r="AH169">
            <v>31</v>
          </cell>
        </row>
        <row r="170">
          <cell r="S170">
            <v>0</v>
          </cell>
          <cell r="AH170"/>
        </row>
        <row r="171">
          <cell r="AH171">
            <v>24</v>
          </cell>
        </row>
        <row r="172">
          <cell r="AH172">
            <v>24</v>
          </cell>
        </row>
        <row r="173">
          <cell r="AH173">
            <v>15</v>
          </cell>
        </row>
        <row r="174">
          <cell r="AH174"/>
        </row>
        <row r="175">
          <cell r="AH175">
            <v>3</v>
          </cell>
        </row>
        <row r="176">
          <cell r="AH176">
            <v>6</v>
          </cell>
        </row>
        <row r="177">
          <cell r="AH1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abSelected="1" zoomScaleNormal="100" workbookViewId="0">
      <pane xSplit="5" ySplit="1" topLeftCell="F119" activePane="bottomRight" state="frozen"/>
      <selection pane="topRight" activeCell="F1" sqref="F1"/>
      <selection pane="bottomLeft" activeCell="A2" sqref="A2"/>
      <selection pane="bottomRight" activeCell="G17" sqref="G17"/>
    </sheetView>
  </sheetViews>
  <sheetFormatPr defaultRowHeight="15" x14ac:dyDescent="0.25"/>
  <cols>
    <col min="1" max="1" width="22.140625" customWidth="1"/>
    <col min="2" max="2" width="10.140625" customWidth="1"/>
    <col min="3" max="3" width="16.140625" style="3" customWidth="1"/>
    <col min="4" max="4" width="16.5703125" customWidth="1"/>
    <col min="5" max="5" width="14.5703125" customWidth="1"/>
    <col min="6" max="6" width="14" customWidth="1"/>
  </cols>
  <sheetData>
    <row r="1" spans="1:7" s="37" customFormat="1" ht="44.25" customHeight="1" x14ac:dyDescent="0.25">
      <c r="A1" s="36" t="s">
        <v>0</v>
      </c>
      <c r="B1" s="36" t="s">
        <v>1</v>
      </c>
      <c r="C1" s="36" t="s">
        <v>28</v>
      </c>
      <c r="D1" s="36" t="s">
        <v>64</v>
      </c>
      <c r="E1" s="36" t="s">
        <v>65</v>
      </c>
      <c r="F1" s="57" t="s">
        <v>86</v>
      </c>
    </row>
    <row r="2" spans="1:7" ht="18.75" customHeight="1" x14ac:dyDescent="0.25">
      <c r="A2" s="33" t="s">
        <v>2</v>
      </c>
      <c r="B2" s="34"/>
      <c r="C2" s="34"/>
      <c r="D2" s="35"/>
      <c r="E2" s="35"/>
      <c r="F2" s="35"/>
    </row>
    <row r="3" spans="1:7" s="13" customFormat="1" ht="15" customHeight="1" thickBot="1" x14ac:dyDescent="0.3">
      <c r="A3" s="98" t="s">
        <v>63</v>
      </c>
      <c r="B3" s="84"/>
      <c r="C3" s="97"/>
      <c r="D3" s="20"/>
      <c r="E3" s="20"/>
      <c r="F3" s="20"/>
      <c r="G3" s="58"/>
    </row>
    <row r="4" spans="1:7" ht="15" hidden="1" customHeight="1" thickBot="1" x14ac:dyDescent="0.3">
      <c r="A4" s="99"/>
      <c r="B4" s="4"/>
      <c r="C4" s="51"/>
      <c r="D4" s="62"/>
      <c r="E4" s="44"/>
      <c r="F4" s="44"/>
    </row>
    <row r="5" spans="1:7" s="3" customFormat="1" ht="15" customHeight="1" x14ac:dyDescent="0.25">
      <c r="A5" s="99"/>
      <c r="B5" s="4">
        <v>16</v>
      </c>
      <c r="C5" s="22" t="s">
        <v>32</v>
      </c>
      <c r="D5" s="62">
        <f>[1]List2!$AH$4:$AH$172</f>
        <v>12</v>
      </c>
      <c r="E5" s="10">
        <f>12-D5</f>
        <v>0</v>
      </c>
      <c r="F5" s="10"/>
    </row>
    <row r="6" spans="1:7" s="3" customFormat="1" ht="15" customHeight="1" x14ac:dyDescent="0.25">
      <c r="A6" s="99"/>
      <c r="B6" s="4">
        <v>16</v>
      </c>
      <c r="C6" s="23" t="s">
        <v>88</v>
      </c>
      <c r="D6" s="62">
        <f>[1]List2!$AH$4:$AH$172</f>
        <v>12</v>
      </c>
      <c r="E6" s="10">
        <f t="shared" ref="E6:E11" si="0">12-D6</f>
        <v>0</v>
      </c>
      <c r="F6" s="10"/>
    </row>
    <row r="7" spans="1:7" s="3" customFormat="1" ht="15" customHeight="1" x14ac:dyDescent="0.25">
      <c r="A7" s="99"/>
      <c r="B7" s="4">
        <v>16</v>
      </c>
      <c r="C7" s="61" t="s">
        <v>89</v>
      </c>
      <c r="D7" s="62">
        <f>[1]List2!$AH$4:$AH$172</f>
        <v>12</v>
      </c>
      <c r="E7" s="10">
        <f t="shared" si="0"/>
        <v>0</v>
      </c>
      <c r="F7" s="10"/>
      <c r="G7" s="58"/>
    </row>
    <row r="8" spans="1:7" s="3" customFormat="1" ht="15" customHeight="1" x14ac:dyDescent="0.25">
      <c r="A8" s="99"/>
      <c r="B8" s="4">
        <v>16</v>
      </c>
      <c r="C8" s="61" t="s">
        <v>105</v>
      </c>
      <c r="D8" s="62">
        <f>[1]List2!$AH$4:$AH$172</f>
        <v>12</v>
      </c>
      <c r="E8" s="10">
        <f t="shared" si="0"/>
        <v>0</v>
      </c>
      <c r="F8" s="10"/>
      <c r="G8" s="58"/>
    </row>
    <row r="9" spans="1:7" s="3" customFormat="1" ht="15" customHeight="1" thickBot="1" x14ac:dyDescent="0.3">
      <c r="A9" s="99"/>
      <c r="B9" s="4">
        <v>16</v>
      </c>
      <c r="C9" s="24" t="s">
        <v>90</v>
      </c>
      <c r="D9" s="62">
        <f>[1]List2!$AH$4:$AH$172</f>
        <v>12</v>
      </c>
      <c r="E9" s="10">
        <f t="shared" si="0"/>
        <v>0</v>
      </c>
      <c r="F9" s="10"/>
    </row>
    <row r="10" spans="1:7" s="3" customFormat="1" ht="15" customHeight="1" x14ac:dyDescent="0.25">
      <c r="A10" s="99"/>
      <c r="B10" s="4">
        <v>16</v>
      </c>
      <c r="C10" s="18" t="s">
        <v>91</v>
      </c>
      <c r="D10" s="62">
        <f>[1]List2!$AH$4:$AH$172</f>
        <v>12</v>
      </c>
      <c r="E10" s="10">
        <f t="shared" si="0"/>
        <v>0</v>
      </c>
      <c r="F10" s="10"/>
    </row>
    <row r="11" spans="1:7" s="3" customFormat="1" ht="15" customHeight="1" x14ac:dyDescent="0.25">
      <c r="A11" s="100"/>
      <c r="B11" s="4">
        <v>16</v>
      </c>
      <c r="C11" s="11" t="s">
        <v>30</v>
      </c>
      <c r="D11" s="62">
        <f>[1]List2!$AH$4:$AH$172</f>
        <v>2</v>
      </c>
      <c r="E11" s="10">
        <f t="shared" si="0"/>
        <v>10</v>
      </c>
      <c r="F11" s="10"/>
    </row>
    <row r="12" spans="1:7" s="13" customFormat="1" ht="15" customHeight="1" x14ac:dyDescent="0.25">
      <c r="A12" s="98" t="s">
        <v>62</v>
      </c>
      <c r="B12" s="84"/>
      <c r="C12" s="85"/>
      <c r="D12" s="66"/>
      <c r="E12" s="66"/>
      <c r="F12" s="21"/>
      <c r="G12" s="58"/>
    </row>
    <row r="13" spans="1:7" s="3" customFormat="1" ht="15" hidden="1" customHeight="1" x14ac:dyDescent="0.25">
      <c r="A13" s="101"/>
      <c r="B13" s="4"/>
      <c r="C13" s="46"/>
      <c r="D13" s="62">
        <f>[1]List2!$AH$4:$AH$172</f>
        <v>0</v>
      </c>
      <c r="E13" s="10"/>
      <c r="F13" s="10"/>
    </row>
    <row r="14" spans="1:7" s="3" customFormat="1" ht="15" hidden="1" customHeight="1" x14ac:dyDescent="0.25">
      <c r="A14" s="101"/>
      <c r="B14" s="4">
        <v>16</v>
      </c>
      <c r="C14" s="60" t="s">
        <v>87</v>
      </c>
      <c r="D14" s="62">
        <f>[1]List2!$AH$4:$AH$172</f>
        <v>12</v>
      </c>
      <c r="E14" s="10">
        <f t="shared" ref="E14:E20" si="1">12-D14</f>
        <v>0</v>
      </c>
      <c r="F14" s="10"/>
      <c r="G14" s="58"/>
    </row>
    <row r="15" spans="1:7" s="3" customFormat="1" ht="15" customHeight="1" x14ac:dyDescent="0.25">
      <c r="A15" s="101"/>
      <c r="B15" s="4">
        <v>16</v>
      </c>
      <c r="C15" s="45" t="s">
        <v>31</v>
      </c>
      <c r="D15" s="62">
        <f>[1]List2!$AH$4:$AH$172</f>
        <v>12</v>
      </c>
      <c r="E15" s="10">
        <f t="shared" si="1"/>
        <v>0</v>
      </c>
      <c r="F15" s="10"/>
    </row>
    <row r="16" spans="1:7" s="3" customFormat="1" ht="15" customHeight="1" x14ac:dyDescent="0.25">
      <c r="A16" s="101"/>
      <c r="B16" s="4">
        <v>16</v>
      </c>
      <c r="C16" s="63" t="s">
        <v>92</v>
      </c>
      <c r="D16" s="62">
        <f>[1]List2!$AH$4:$AH$172</f>
        <v>12</v>
      </c>
      <c r="E16" s="10">
        <f t="shared" si="1"/>
        <v>0</v>
      </c>
      <c r="F16" s="10"/>
    </row>
    <row r="17" spans="1:7" s="3" customFormat="1" ht="15" customHeight="1" thickBot="1" x14ac:dyDescent="0.3">
      <c r="A17" s="101"/>
      <c r="B17" s="4">
        <v>16</v>
      </c>
      <c r="C17" s="25" t="s">
        <v>114</v>
      </c>
      <c r="D17" s="62">
        <f>[1]List2!$AH$4:$AH$172</f>
        <v>12</v>
      </c>
      <c r="E17" s="10">
        <f t="shared" si="1"/>
        <v>0</v>
      </c>
      <c r="F17" s="10"/>
      <c r="G17" s="58"/>
    </row>
    <row r="18" spans="1:7" s="3" customFormat="1" ht="15" customHeight="1" x14ac:dyDescent="0.25">
      <c r="A18" s="101"/>
      <c r="B18" s="4">
        <v>16</v>
      </c>
      <c r="C18" s="64" t="s">
        <v>93</v>
      </c>
      <c r="D18" s="62">
        <f>[1]List2!$AH$4:$AH$172</f>
        <v>12</v>
      </c>
      <c r="E18" s="10">
        <f t="shared" si="1"/>
        <v>0</v>
      </c>
      <c r="F18" s="10"/>
    </row>
    <row r="19" spans="1:7" s="3" customFormat="1" ht="15" customHeight="1" x14ac:dyDescent="0.25">
      <c r="A19" s="101"/>
      <c r="B19" s="4">
        <v>16</v>
      </c>
      <c r="C19" s="11" t="s">
        <v>94</v>
      </c>
      <c r="D19" s="62">
        <f>[1]List2!$AH$4:$AH$172</f>
        <v>4</v>
      </c>
      <c r="E19" s="10">
        <f t="shared" si="1"/>
        <v>8</v>
      </c>
      <c r="F19" s="10"/>
    </row>
    <row r="20" spans="1:7" s="3" customFormat="1" ht="15" customHeight="1" x14ac:dyDescent="0.25">
      <c r="A20" s="102"/>
      <c r="B20" s="4">
        <v>16</v>
      </c>
      <c r="C20" s="11" t="s">
        <v>35</v>
      </c>
      <c r="D20" s="62">
        <f>[1]List2!$AH$4:$AH$172</f>
        <v>1</v>
      </c>
      <c r="E20" s="10">
        <f t="shared" si="1"/>
        <v>11</v>
      </c>
      <c r="F20" s="10"/>
    </row>
    <row r="21" spans="1:7" s="13" customFormat="1" ht="15" customHeight="1" x14ac:dyDescent="0.25">
      <c r="A21" s="81" t="s">
        <v>3</v>
      </c>
      <c r="B21" s="84"/>
      <c r="C21" s="85"/>
      <c r="D21" s="66"/>
      <c r="E21" s="66"/>
      <c r="F21" s="21"/>
    </row>
    <row r="22" spans="1:7" ht="15" hidden="1" customHeight="1" thickBot="1" x14ac:dyDescent="0.3">
      <c r="A22" s="82"/>
      <c r="B22" s="7"/>
      <c r="C22" s="49"/>
      <c r="D22" s="62">
        <f>[1]List2!$AH$4:$AH$172</f>
        <v>10</v>
      </c>
      <c r="E22" s="39"/>
      <c r="F22" s="39"/>
    </row>
    <row r="23" spans="1:7" s="3" customFormat="1" ht="15" hidden="1" customHeight="1" x14ac:dyDescent="0.25">
      <c r="A23" s="82"/>
      <c r="B23" s="7">
        <v>16</v>
      </c>
      <c r="C23" s="26" t="s">
        <v>36</v>
      </c>
      <c r="D23" s="62">
        <f>[1]List2!$AH$4:$AH$172</f>
        <v>11</v>
      </c>
      <c r="E23" s="10">
        <f t="shared" ref="E23:E27" si="2">12-D23</f>
        <v>1</v>
      </c>
      <c r="F23" s="10"/>
    </row>
    <row r="24" spans="1:7" s="3" customFormat="1" ht="15" customHeight="1" x14ac:dyDescent="0.25">
      <c r="A24" s="82"/>
      <c r="B24" s="7">
        <v>16</v>
      </c>
      <c r="C24" s="7" t="s">
        <v>37</v>
      </c>
      <c r="D24" s="62">
        <f>[1]List2!$AH$4:$AH$172</f>
        <v>12</v>
      </c>
      <c r="E24" s="10">
        <f t="shared" si="2"/>
        <v>0</v>
      </c>
      <c r="F24" s="10"/>
    </row>
    <row r="25" spans="1:7" s="3" customFormat="1" ht="15" customHeight="1" thickBot="1" x14ac:dyDescent="0.3">
      <c r="A25" s="82"/>
      <c r="B25" s="7">
        <v>16</v>
      </c>
      <c r="C25" s="27" t="s">
        <v>95</v>
      </c>
      <c r="D25" s="62">
        <f>[1]List2!$AH$4:$AH$172</f>
        <v>6</v>
      </c>
      <c r="E25" s="10">
        <f t="shared" si="2"/>
        <v>6</v>
      </c>
      <c r="F25" s="10"/>
    </row>
    <row r="26" spans="1:7" s="3" customFormat="1" ht="15" customHeight="1" x14ac:dyDescent="0.25">
      <c r="A26" s="82"/>
      <c r="B26" s="7">
        <v>16</v>
      </c>
      <c r="C26" s="15" t="s">
        <v>96</v>
      </c>
      <c r="D26" s="62">
        <f>[1]List2!$AH$4:$AH$172</f>
        <v>1</v>
      </c>
      <c r="E26" s="10">
        <f t="shared" si="2"/>
        <v>11</v>
      </c>
      <c r="F26" s="10"/>
    </row>
    <row r="27" spans="1:7" s="3" customFormat="1" ht="15" customHeight="1" x14ac:dyDescent="0.25">
      <c r="A27" s="82"/>
      <c r="B27" s="7">
        <v>16</v>
      </c>
      <c r="C27" s="9" t="s">
        <v>39</v>
      </c>
      <c r="D27" s="62">
        <f>[1]List2!$AH$4:$AH$172</f>
        <v>0</v>
      </c>
      <c r="E27" s="10">
        <f t="shared" si="2"/>
        <v>12</v>
      </c>
      <c r="F27" s="10"/>
    </row>
    <row r="28" spans="1:7" s="14" customFormat="1" ht="14.25" customHeight="1" x14ac:dyDescent="0.25">
      <c r="A28" s="81" t="s">
        <v>4</v>
      </c>
      <c r="B28" s="84"/>
      <c r="C28" s="85"/>
      <c r="D28" s="66"/>
      <c r="E28" s="66"/>
      <c r="F28" s="21"/>
    </row>
    <row r="29" spans="1:7" ht="15" hidden="1" customHeight="1" thickBot="1" x14ac:dyDescent="0.3">
      <c r="A29" s="90"/>
      <c r="B29" s="12"/>
      <c r="C29" s="52"/>
      <c r="D29" s="62">
        <f>[1]List2!$AH$4:$AH$172</f>
        <v>12</v>
      </c>
      <c r="E29" s="39"/>
      <c r="F29" s="39"/>
    </row>
    <row r="30" spans="1:7" s="3" customFormat="1" ht="15" hidden="1" customHeight="1" x14ac:dyDescent="0.25">
      <c r="A30" s="90"/>
      <c r="B30" s="12">
        <v>16</v>
      </c>
      <c r="C30" s="26" t="s">
        <v>46</v>
      </c>
      <c r="D30" s="62">
        <f>[1]List2!$AH$4:$AH$172</f>
        <v>7</v>
      </c>
      <c r="E30" s="10">
        <f t="shared" ref="E30:E34" si="3">12-D30</f>
        <v>5</v>
      </c>
      <c r="F30" s="10"/>
    </row>
    <row r="31" spans="1:7" s="3" customFormat="1" ht="15" customHeight="1" thickBot="1" x14ac:dyDescent="0.3">
      <c r="A31" s="90"/>
      <c r="B31" s="12">
        <v>16</v>
      </c>
      <c r="C31" s="27" t="s">
        <v>97</v>
      </c>
      <c r="D31" s="62">
        <f>[1]List2!$AH$4:$AH$172</f>
        <v>12</v>
      </c>
      <c r="E31" s="10">
        <f t="shared" si="3"/>
        <v>0</v>
      </c>
      <c r="F31" s="10"/>
    </row>
    <row r="32" spans="1:7" s="3" customFormat="1" ht="15" customHeight="1" x14ac:dyDescent="0.25">
      <c r="A32" s="90"/>
      <c r="B32" s="12">
        <v>16</v>
      </c>
      <c r="C32" s="15" t="s">
        <v>98</v>
      </c>
      <c r="D32" s="62">
        <f>[1]List2!$AH$4:$AH$172</f>
        <v>6</v>
      </c>
      <c r="E32" s="10">
        <f t="shared" si="3"/>
        <v>6</v>
      </c>
      <c r="F32" s="10"/>
    </row>
    <row r="33" spans="1:7" s="3" customFormat="1" ht="15" customHeight="1" x14ac:dyDescent="0.25">
      <c r="A33" s="90"/>
      <c r="B33" s="12">
        <v>16</v>
      </c>
      <c r="C33" s="9" t="s">
        <v>99</v>
      </c>
      <c r="D33" s="62">
        <f>[1]List2!$AH$4:$AH$172</f>
        <v>3</v>
      </c>
      <c r="E33" s="10">
        <f t="shared" si="3"/>
        <v>9</v>
      </c>
      <c r="F33" s="10"/>
    </row>
    <row r="34" spans="1:7" s="3" customFormat="1" ht="15" customHeight="1" x14ac:dyDescent="0.25">
      <c r="A34" s="91"/>
      <c r="B34" s="12">
        <v>16</v>
      </c>
      <c r="C34" s="9" t="s">
        <v>42</v>
      </c>
      <c r="D34" s="62">
        <f>[1]List2!$AH$4:$AH$172</f>
        <v>0</v>
      </c>
      <c r="E34" s="10">
        <f t="shared" si="3"/>
        <v>12</v>
      </c>
      <c r="F34" s="10"/>
    </row>
    <row r="35" spans="1:7" s="14" customFormat="1" ht="15" customHeight="1" x14ac:dyDescent="0.25">
      <c r="A35" s="81" t="s">
        <v>53</v>
      </c>
      <c r="B35" s="84"/>
      <c r="C35" s="85"/>
      <c r="D35" s="73"/>
      <c r="E35" s="73"/>
      <c r="F35" s="21"/>
    </row>
    <row r="36" spans="1:7" s="3" customFormat="1" ht="15" hidden="1" customHeight="1" thickBot="1" x14ac:dyDescent="0.3">
      <c r="A36" s="92"/>
      <c r="B36" s="7"/>
      <c r="C36" s="53"/>
      <c r="D36" s="62">
        <f>[1]List2!$AH$4:$AH$172</f>
        <v>12</v>
      </c>
      <c r="E36" s="39"/>
      <c r="F36" s="39"/>
    </row>
    <row r="37" spans="1:7" s="3" customFormat="1" ht="15" hidden="1" customHeight="1" x14ac:dyDescent="0.25">
      <c r="A37" s="92"/>
      <c r="B37" s="7">
        <v>8</v>
      </c>
      <c r="C37" s="28">
        <v>43195</v>
      </c>
      <c r="D37" s="62">
        <f>[1]List2!$AH$4:$AH$172</f>
        <v>10</v>
      </c>
      <c r="E37" s="10">
        <f t="shared" ref="E37:E41" si="4">12-D37</f>
        <v>2</v>
      </c>
      <c r="F37" s="10"/>
    </row>
    <row r="38" spans="1:7" s="3" customFormat="1" ht="15" customHeight="1" thickBot="1" x14ac:dyDescent="0.3">
      <c r="A38" s="92"/>
      <c r="B38" s="7">
        <v>8</v>
      </c>
      <c r="C38" s="59">
        <v>43384</v>
      </c>
      <c r="D38" s="62">
        <f>[1]List2!$AH$4:$AH$172</f>
        <v>9</v>
      </c>
      <c r="E38" s="10">
        <f t="shared" si="4"/>
        <v>3</v>
      </c>
      <c r="F38" s="10"/>
    </row>
    <row r="39" spans="1:7" s="3" customFormat="1" ht="15" customHeight="1" x14ac:dyDescent="0.25">
      <c r="A39" s="92"/>
      <c r="B39" s="7">
        <v>8</v>
      </c>
      <c r="C39" s="16" t="s">
        <v>100</v>
      </c>
      <c r="D39" s="62">
        <f>[1]List2!$AH$4:$AH$172</f>
        <v>6</v>
      </c>
      <c r="E39" s="10">
        <f t="shared" si="4"/>
        <v>6</v>
      </c>
      <c r="F39" s="10"/>
    </row>
    <row r="40" spans="1:7" s="3" customFormat="1" ht="15" customHeight="1" x14ac:dyDescent="0.25">
      <c r="A40" s="92"/>
      <c r="B40" s="7">
        <v>8</v>
      </c>
      <c r="C40" s="9" t="s">
        <v>39</v>
      </c>
      <c r="D40" s="62">
        <f>[1]List2!$AH$4:$AH$172</f>
        <v>0</v>
      </c>
      <c r="E40" s="10">
        <f t="shared" si="4"/>
        <v>12</v>
      </c>
      <c r="F40" s="10"/>
    </row>
    <row r="41" spans="1:7" s="3" customFormat="1" ht="15" customHeight="1" x14ac:dyDescent="0.25">
      <c r="A41" s="93"/>
      <c r="B41" s="7">
        <v>8</v>
      </c>
      <c r="C41" s="9" t="s">
        <v>35</v>
      </c>
      <c r="D41" s="62">
        <f>[1]List2!$AH$4:$AH$172</f>
        <v>0</v>
      </c>
      <c r="E41" s="10">
        <f t="shared" si="4"/>
        <v>12</v>
      </c>
      <c r="F41" s="10"/>
    </row>
    <row r="42" spans="1:7" s="14" customFormat="1" ht="15" hidden="1" customHeight="1" x14ac:dyDescent="0.25">
      <c r="A42" s="94" t="s">
        <v>40</v>
      </c>
      <c r="B42" s="86"/>
      <c r="C42" s="87"/>
      <c r="D42" s="86"/>
      <c r="E42" s="87"/>
      <c r="F42" s="21"/>
    </row>
    <row r="43" spans="1:7" s="3" customFormat="1" ht="15" hidden="1" customHeight="1" x14ac:dyDescent="0.25">
      <c r="A43" s="94"/>
      <c r="B43" s="4">
        <v>40</v>
      </c>
      <c r="C43" s="4" t="s">
        <v>41</v>
      </c>
      <c r="D43" s="62">
        <f>[1]List2!$S$4:$S$170</f>
        <v>0</v>
      </c>
      <c r="E43" s="10">
        <v>0</v>
      </c>
      <c r="F43" s="10"/>
    </row>
    <row r="44" spans="1:7" ht="18.75" customHeight="1" x14ac:dyDescent="0.25">
      <c r="A44" s="75" t="s">
        <v>5</v>
      </c>
      <c r="B44" s="5"/>
      <c r="C44" s="5"/>
      <c r="D44" s="69"/>
      <c r="E44" s="70"/>
      <c r="F44" s="19"/>
    </row>
    <row r="45" spans="1:7" ht="15" customHeight="1" thickBot="1" x14ac:dyDescent="0.3">
      <c r="A45" s="81" t="s">
        <v>6</v>
      </c>
      <c r="B45" s="84"/>
      <c r="C45" s="85"/>
      <c r="D45" s="67"/>
      <c r="E45" s="73"/>
      <c r="F45" s="21"/>
    </row>
    <row r="46" spans="1:7" s="3" customFormat="1" ht="15" hidden="1" customHeight="1" thickBot="1" x14ac:dyDescent="0.3">
      <c r="A46" s="82"/>
      <c r="B46" s="8"/>
      <c r="C46" s="54"/>
      <c r="D46" s="62">
        <f>[1]List2!$S$4:$S$170</f>
        <v>0</v>
      </c>
      <c r="E46" s="39"/>
      <c r="F46" s="39"/>
    </row>
    <row r="47" spans="1:7" s="3" customFormat="1" ht="15" customHeight="1" thickBot="1" x14ac:dyDescent="0.3">
      <c r="A47" s="82"/>
      <c r="B47" s="8">
        <v>16</v>
      </c>
      <c r="C47" s="41" t="s">
        <v>80</v>
      </c>
      <c r="D47" s="62">
        <f>[1]List2!$AH$46:$AH$130</f>
        <v>12</v>
      </c>
      <c r="E47" s="39">
        <f t="shared" ref="E47:E49" si="5">12-D47</f>
        <v>0</v>
      </c>
      <c r="F47" s="39"/>
    </row>
    <row r="48" spans="1:7" s="3" customFormat="1" ht="15" customHeight="1" x14ac:dyDescent="0.25">
      <c r="A48" s="82"/>
      <c r="B48" s="8">
        <v>16</v>
      </c>
      <c r="C48" s="26" t="s">
        <v>101</v>
      </c>
      <c r="D48" s="62">
        <f>[1]List2!$AH$46:$AH$130</f>
        <v>12</v>
      </c>
      <c r="E48" s="10">
        <f t="shared" si="5"/>
        <v>0</v>
      </c>
      <c r="F48" s="10"/>
      <c r="G48" s="38"/>
    </row>
    <row r="49" spans="1:6" s="3" customFormat="1" ht="15" customHeight="1" x14ac:dyDescent="0.25">
      <c r="A49" s="83"/>
      <c r="B49" s="8">
        <v>16</v>
      </c>
      <c r="C49" s="8" t="s">
        <v>39</v>
      </c>
      <c r="D49" s="62">
        <f>[1]List2!$AH$46:$AH$130</f>
        <v>3</v>
      </c>
      <c r="E49" s="10">
        <f t="shared" si="5"/>
        <v>9</v>
      </c>
      <c r="F49" s="10"/>
    </row>
    <row r="50" spans="1:6" s="14" customFormat="1" ht="15" customHeight="1" thickBot="1" x14ac:dyDescent="0.3">
      <c r="A50" s="81" t="s">
        <v>52</v>
      </c>
      <c r="B50" s="84"/>
      <c r="C50" s="85"/>
      <c r="D50" s="73"/>
      <c r="E50" s="73"/>
      <c r="F50" s="21"/>
    </row>
    <row r="51" spans="1:6" s="3" customFormat="1" ht="15" hidden="1" customHeight="1" thickBot="1" x14ac:dyDescent="0.3">
      <c r="A51" s="82"/>
      <c r="B51" s="7"/>
      <c r="C51" s="55"/>
      <c r="D51" s="62">
        <f>[1]List2!$AH$46:$AH$130</f>
        <v>12</v>
      </c>
      <c r="E51" s="39"/>
      <c r="F51" s="39"/>
    </row>
    <row r="52" spans="1:6" s="3" customFormat="1" ht="15" hidden="1" customHeight="1" thickBot="1" x14ac:dyDescent="0.3">
      <c r="A52" s="82"/>
      <c r="B52" s="7">
        <v>16</v>
      </c>
      <c r="C52" s="42" t="s">
        <v>84</v>
      </c>
      <c r="D52" s="62">
        <f>[1]List2!$AH$46:$AH$130</f>
        <v>11</v>
      </c>
      <c r="E52" s="39">
        <f t="shared" ref="E52:E54" si="6">12-D52</f>
        <v>1</v>
      </c>
      <c r="F52" s="39"/>
    </row>
    <row r="53" spans="1:6" s="3" customFormat="1" ht="15" customHeight="1" x14ac:dyDescent="0.25">
      <c r="A53" s="82"/>
      <c r="B53" s="7">
        <v>16</v>
      </c>
      <c r="C53" s="26" t="s">
        <v>102</v>
      </c>
      <c r="D53" s="62">
        <f>[1]List2!$AH$46:$AH$130</f>
        <v>12</v>
      </c>
      <c r="E53" s="10">
        <f t="shared" si="6"/>
        <v>0</v>
      </c>
      <c r="F53" s="10"/>
    </row>
    <row r="54" spans="1:6" s="3" customFormat="1" ht="15" customHeight="1" x14ac:dyDescent="0.25">
      <c r="A54" s="83"/>
      <c r="B54" s="7">
        <v>16</v>
      </c>
      <c r="C54" s="7" t="s">
        <v>42</v>
      </c>
      <c r="D54" s="62">
        <f>[1]List2!$AH$46:$AH$130</f>
        <v>8</v>
      </c>
      <c r="E54" s="10">
        <f t="shared" si="6"/>
        <v>4</v>
      </c>
      <c r="F54" s="10"/>
    </row>
    <row r="55" spans="1:6" ht="15" customHeight="1" x14ac:dyDescent="0.25">
      <c r="A55" s="81" t="s">
        <v>51</v>
      </c>
      <c r="B55" s="95"/>
      <c r="C55" s="96"/>
      <c r="D55" s="73"/>
      <c r="E55" s="74"/>
      <c r="F55" s="21"/>
    </row>
    <row r="56" spans="1:6" s="3" customFormat="1" ht="15" hidden="1" customHeight="1" x14ac:dyDescent="0.25">
      <c r="A56" s="82"/>
      <c r="B56" s="7"/>
      <c r="C56" s="47"/>
      <c r="D56" s="62">
        <f>[1]List2!$AH$46:$AH$130</f>
        <v>12</v>
      </c>
      <c r="E56" s="39"/>
      <c r="F56" s="39"/>
    </row>
    <row r="57" spans="1:6" s="3" customFormat="1" ht="15" hidden="1" customHeight="1" thickBot="1" x14ac:dyDescent="0.3">
      <c r="A57" s="82"/>
      <c r="B57" s="7"/>
      <c r="C57" s="56"/>
      <c r="D57" s="62">
        <f>[1]List2!$AH$46:$AH$130</f>
        <v>12</v>
      </c>
      <c r="E57" s="39"/>
      <c r="F57" s="39"/>
    </row>
    <row r="58" spans="1:6" s="3" customFormat="1" ht="15" hidden="1" customHeight="1" x14ac:dyDescent="0.25">
      <c r="A58" s="82"/>
      <c r="B58" s="7">
        <v>16</v>
      </c>
      <c r="C58" s="47" t="s">
        <v>66</v>
      </c>
      <c r="D58" s="62">
        <f>[1]List2!$AH$46:$AH$130</f>
        <v>12</v>
      </c>
      <c r="E58" s="10">
        <f t="shared" ref="E58:E67" si="7">12-D58</f>
        <v>0</v>
      </c>
      <c r="F58" s="10"/>
    </row>
    <row r="59" spans="1:6" s="3" customFormat="1" ht="15" hidden="1" customHeight="1" x14ac:dyDescent="0.25">
      <c r="A59" s="82"/>
      <c r="B59" s="7">
        <v>16</v>
      </c>
      <c r="C59" s="7" t="s">
        <v>67</v>
      </c>
      <c r="D59" s="62">
        <f>[1]List2!$AH$46:$AH$130</f>
        <v>9</v>
      </c>
      <c r="E59" s="10">
        <f t="shared" si="7"/>
        <v>3</v>
      </c>
      <c r="F59" s="10"/>
    </row>
    <row r="60" spans="1:6" s="3" customFormat="1" ht="15" customHeight="1" x14ac:dyDescent="0.25">
      <c r="A60" s="82"/>
      <c r="B60" s="7">
        <v>16</v>
      </c>
      <c r="C60" s="7" t="s">
        <v>68</v>
      </c>
      <c r="D60" s="62">
        <f>[1]List2!$AH$46:$AH$130</f>
        <v>12</v>
      </c>
      <c r="E60" s="10">
        <f t="shared" si="7"/>
        <v>0</v>
      </c>
      <c r="F60" s="10"/>
    </row>
    <row r="61" spans="1:6" s="3" customFormat="1" ht="15" customHeight="1" thickBot="1" x14ac:dyDescent="0.3">
      <c r="A61" s="82"/>
      <c r="B61" s="7">
        <v>16</v>
      </c>
      <c r="C61" s="27" t="s">
        <v>103</v>
      </c>
      <c r="D61" s="62">
        <f>[1]List2!$AH$46:$AH$130</f>
        <v>12</v>
      </c>
      <c r="E61" s="10">
        <f t="shared" si="7"/>
        <v>0</v>
      </c>
      <c r="F61" s="10"/>
    </row>
    <row r="62" spans="1:6" s="3" customFormat="1" ht="15" customHeight="1" x14ac:dyDescent="0.25">
      <c r="A62" s="82"/>
      <c r="B62" s="7">
        <v>16</v>
      </c>
      <c r="C62" s="26" t="s">
        <v>33</v>
      </c>
      <c r="D62" s="62">
        <f>[1]List2!$AH$46:$AH$130</f>
        <v>9</v>
      </c>
      <c r="E62" s="10">
        <f t="shared" si="7"/>
        <v>3</v>
      </c>
      <c r="F62" s="10"/>
    </row>
    <row r="63" spans="1:6" s="3" customFormat="1" ht="15" customHeight="1" x14ac:dyDescent="0.25">
      <c r="A63" s="82"/>
      <c r="B63" s="7">
        <v>16</v>
      </c>
      <c r="C63" s="7" t="s">
        <v>43</v>
      </c>
      <c r="D63" s="62">
        <f>[1]List2!$AH$46:$AH$130</f>
        <v>12</v>
      </c>
      <c r="E63" s="10">
        <f t="shared" si="7"/>
        <v>0</v>
      </c>
      <c r="F63" s="10"/>
    </row>
    <row r="64" spans="1:6" s="3" customFormat="1" ht="15" customHeight="1" x14ac:dyDescent="0.25">
      <c r="A64" s="82"/>
      <c r="B64" s="7">
        <v>16</v>
      </c>
      <c r="C64" s="7" t="s">
        <v>29</v>
      </c>
      <c r="D64" s="62">
        <f>[1]List2!$AH$46:$AH$130</f>
        <v>6</v>
      </c>
      <c r="E64" s="10">
        <f t="shared" si="7"/>
        <v>6</v>
      </c>
      <c r="F64" s="10"/>
    </row>
    <row r="65" spans="1:6" s="3" customFormat="1" ht="15" customHeight="1" x14ac:dyDescent="0.25">
      <c r="A65" s="82"/>
      <c r="B65" s="7">
        <v>16</v>
      </c>
      <c r="C65" s="7" t="s">
        <v>39</v>
      </c>
      <c r="D65" s="62">
        <f>[1]List2!$AH$46:$AH$130</f>
        <v>4</v>
      </c>
      <c r="E65" s="10">
        <f t="shared" si="7"/>
        <v>8</v>
      </c>
      <c r="F65" s="10"/>
    </row>
    <row r="66" spans="1:6" s="3" customFormat="1" ht="15" customHeight="1" thickBot="1" x14ac:dyDescent="0.3">
      <c r="A66" s="82"/>
      <c r="B66" s="7">
        <v>16</v>
      </c>
      <c r="C66" s="27" t="s">
        <v>30</v>
      </c>
      <c r="D66" s="62">
        <f>[1]List2!$AH$46:$AH$130</f>
        <v>4</v>
      </c>
      <c r="E66" s="10">
        <f t="shared" si="7"/>
        <v>8</v>
      </c>
      <c r="F66" s="10"/>
    </row>
    <row r="67" spans="1:6" s="3" customFormat="1" ht="15" customHeight="1" x14ac:dyDescent="0.25">
      <c r="A67" s="83"/>
      <c r="B67" s="7">
        <v>16</v>
      </c>
      <c r="C67" s="15" t="s">
        <v>44</v>
      </c>
      <c r="D67" s="62">
        <f>[1]List2!$AH$46:$AH$130</f>
        <v>0</v>
      </c>
      <c r="E67" s="10">
        <f t="shared" si="7"/>
        <v>12</v>
      </c>
      <c r="F67" s="10"/>
    </row>
    <row r="68" spans="1:6" ht="18" customHeight="1" thickBot="1" x14ac:dyDescent="0.3">
      <c r="A68" s="81" t="s">
        <v>7</v>
      </c>
      <c r="B68" s="84"/>
      <c r="C68" s="85"/>
      <c r="D68" s="73"/>
      <c r="E68" s="73"/>
      <c r="F68" s="21"/>
    </row>
    <row r="69" spans="1:6" s="3" customFormat="1" ht="18" hidden="1" customHeight="1" thickBot="1" x14ac:dyDescent="0.3">
      <c r="A69" s="82"/>
      <c r="B69" s="7"/>
      <c r="C69" s="49"/>
      <c r="D69" s="62">
        <f>[1]List2!$AH$46:$AH$130</f>
        <v>12</v>
      </c>
      <c r="E69" s="39"/>
      <c r="F69" s="39"/>
    </row>
    <row r="70" spans="1:6" s="3" customFormat="1" ht="18" customHeight="1" thickBot="1" x14ac:dyDescent="0.3">
      <c r="A70" s="82"/>
      <c r="B70" s="7">
        <v>16</v>
      </c>
      <c r="C70" s="29" t="s">
        <v>104</v>
      </c>
      <c r="D70" s="62">
        <f>[1]List2!$AH$46:$AH$130</f>
        <v>8</v>
      </c>
      <c r="E70" s="10">
        <f t="shared" ref="E70:E71" si="8">12-D70</f>
        <v>4</v>
      </c>
      <c r="F70" s="10"/>
    </row>
    <row r="71" spans="1:6" s="3" customFormat="1" ht="18" customHeight="1" x14ac:dyDescent="0.25">
      <c r="A71" s="83"/>
      <c r="B71" s="7">
        <v>16</v>
      </c>
      <c r="C71" s="15" t="s">
        <v>35</v>
      </c>
      <c r="D71" s="62">
        <f>[1]List2!$AH$46:$AH$130</f>
        <v>6</v>
      </c>
      <c r="E71" s="10">
        <f t="shared" si="8"/>
        <v>6</v>
      </c>
      <c r="F71" s="10"/>
    </row>
    <row r="72" spans="1:6" ht="15" customHeight="1" thickBot="1" x14ac:dyDescent="0.3">
      <c r="A72" s="81" t="s">
        <v>50</v>
      </c>
      <c r="B72" s="84"/>
      <c r="C72" s="85"/>
      <c r="D72" s="73"/>
      <c r="E72" s="73"/>
      <c r="F72" s="21"/>
    </row>
    <row r="73" spans="1:6" s="3" customFormat="1" ht="15" hidden="1" customHeight="1" thickBot="1" x14ac:dyDescent="0.3">
      <c r="A73" s="82"/>
      <c r="B73" s="7">
        <v>16</v>
      </c>
      <c r="C73" s="17" t="s">
        <v>69</v>
      </c>
      <c r="D73" s="62">
        <f>[1]List2!$AH$46:$AH$130</f>
        <v>12</v>
      </c>
      <c r="E73" s="10">
        <f t="shared" ref="E73:E75" si="9">12-D73</f>
        <v>0</v>
      </c>
      <c r="F73" s="10"/>
    </row>
    <row r="74" spans="1:6" s="3" customFormat="1" ht="15" customHeight="1" x14ac:dyDescent="0.25">
      <c r="A74" s="82"/>
      <c r="B74" s="7">
        <v>16</v>
      </c>
      <c r="C74" s="26" t="s">
        <v>45</v>
      </c>
      <c r="D74" s="62">
        <f>[1]List2!$AH$46:$AH$130</f>
        <v>11</v>
      </c>
      <c r="E74" s="10">
        <f t="shared" si="9"/>
        <v>1</v>
      </c>
      <c r="F74" s="10"/>
    </row>
    <row r="75" spans="1:6" s="3" customFormat="1" ht="15" customHeight="1" x14ac:dyDescent="0.25">
      <c r="A75" s="83"/>
      <c r="B75" s="7">
        <v>16</v>
      </c>
      <c r="C75" s="9" t="s">
        <v>30</v>
      </c>
      <c r="D75" s="62">
        <f>[1]List2!$AH$46:$AH$130</f>
        <v>10</v>
      </c>
      <c r="E75" s="10">
        <f t="shared" si="9"/>
        <v>2</v>
      </c>
      <c r="F75" s="10"/>
    </row>
    <row r="76" spans="1:6" s="3" customFormat="1" ht="15" customHeight="1" x14ac:dyDescent="0.25">
      <c r="A76" s="81" t="s">
        <v>49</v>
      </c>
      <c r="B76" s="84"/>
      <c r="C76" s="85"/>
      <c r="D76" s="73"/>
      <c r="E76" s="73"/>
      <c r="F76" s="21"/>
    </row>
    <row r="77" spans="1:6" s="3" customFormat="1" ht="15" hidden="1" customHeight="1" thickBot="1" x14ac:dyDescent="0.3">
      <c r="A77" s="82"/>
      <c r="B77" s="7"/>
      <c r="C77" s="49"/>
      <c r="D77" s="62">
        <f>[1]List2!$AH$46:$AH$130</f>
        <v>12</v>
      </c>
      <c r="E77" s="39"/>
      <c r="F77" s="39"/>
    </row>
    <row r="78" spans="1:6" s="3" customFormat="1" ht="15" hidden="1" customHeight="1" x14ac:dyDescent="0.25">
      <c r="A78" s="82"/>
      <c r="B78" s="7">
        <v>16</v>
      </c>
      <c r="C78" s="26" t="s">
        <v>70</v>
      </c>
      <c r="D78" s="62">
        <f>[1]List2!$AH$46:$AH$130</f>
        <v>12</v>
      </c>
      <c r="E78" s="10">
        <f t="shared" ref="E78:E82" si="10">12-D78</f>
        <v>0</v>
      </c>
      <c r="F78" s="10"/>
    </row>
    <row r="79" spans="1:6" s="3" customFormat="1" ht="15" customHeight="1" thickBot="1" x14ac:dyDescent="0.3">
      <c r="A79" s="82"/>
      <c r="B79" s="7">
        <v>16</v>
      </c>
      <c r="C79" s="27" t="s">
        <v>105</v>
      </c>
      <c r="D79" s="62">
        <f>[1]List2!$AH$46:$AH$130</f>
        <v>12</v>
      </c>
      <c r="E79" s="10">
        <f t="shared" si="10"/>
        <v>0</v>
      </c>
      <c r="F79" s="10"/>
    </row>
    <row r="80" spans="1:6" s="3" customFormat="1" ht="15" customHeight="1" x14ac:dyDescent="0.25">
      <c r="A80" s="82"/>
      <c r="B80" s="7">
        <v>16</v>
      </c>
      <c r="C80" s="15" t="s">
        <v>38</v>
      </c>
      <c r="D80" s="62">
        <f>[1]List2!$AH$46:$AH$130</f>
        <v>10</v>
      </c>
      <c r="E80" s="10">
        <f t="shared" si="10"/>
        <v>2</v>
      </c>
      <c r="F80" s="10"/>
    </row>
    <row r="81" spans="1:6" s="3" customFormat="1" ht="15" customHeight="1" thickBot="1" x14ac:dyDescent="0.3">
      <c r="A81" s="82"/>
      <c r="B81" s="7">
        <v>16</v>
      </c>
      <c r="C81" s="17" t="s">
        <v>39</v>
      </c>
      <c r="D81" s="62">
        <f>[1]List2!$AH$46:$AH$130</f>
        <v>7</v>
      </c>
      <c r="E81" s="10">
        <f t="shared" si="10"/>
        <v>5</v>
      </c>
      <c r="F81" s="10"/>
    </row>
    <row r="82" spans="1:6" s="3" customFormat="1" ht="15" customHeight="1" x14ac:dyDescent="0.25">
      <c r="A82" s="83"/>
      <c r="B82" s="7">
        <v>16</v>
      </c>
      <c r="C82" s="26" t="s">
        <v>44</v>
      </c>
      <c r="D82" s="62">
        <f>[1]List2!$AH$46:$AH$130</f>
        <v>5</v>
      </c>
      <c r="E82" s="10">
        <f t="shared" si="10"/>
        <v>7</v>
      </c>
      <c r="F82" s="10"/>
    </row>
    <row r="83" spans="1:6" ht="15" customHeight="1" thickBot="1" x14ac:dyDescent="0.3">
      <c r="A83" s="81" t="s">
        <v>48</v>
      </c>
      <c r="B83" s="84"/>
      <c r="C83" s="85"/>
      <c r="D83" s="73"/>
      <c r="E83" s="73"/>
      <c r="F83" s="21"/>
    </row>
    <row r="84" spans="1:6" s="3" customFormat="1" ht="15" hidden="1" customHeight="1" thickBot="1" x14ac:dyDescent="0.3">
      <c r="A84" s="82"/>
      <c r="B84" s="7"/>
      <c r="C84" s="49"/>
      <c r="D84" s="62">
        <f>[1]List2!$AH$46:$AH$130</f>
        <v>11</v>
      </c>
      <c r="E84" s="39"/>
      <c r="F84" s="39"/>
    </row>
    <row r="85" spans="1:6" s="3" customFormat="1" ht="15" customHeight="1" x14ac:dyDescent="0.25">
      <c r="A85" s="82"/>
      <c r="B85" s="7">
        <v>16</v>
      </c>
      <c r="C85" s="26" t="s">
        <v>71</v>
      </c>
      <c r="D85" s="62">
        <f>[1]List2!$AH$46:$AH$130</f>
        <v>12</v>
      </c>
      <c r="E85" s="10">
        <f t="shared" ref="E85:E89" si="11">12-D85</f>
        <v>0</v>
      </c>
      <c r="F85" s="10"/>
    </row>
    <row r="86" spans="1:6" s="3" customFormat="1" ht="15" customHeight="1" thickBot="1" x14ac:dyDescent="0.3">
      <c r="A86" s="82"/>
      <c r="B86" s="7">
        <v>16</v>
      </c>
      <c r="C86" s="27" t="s">
        <v>106</v>
      </c>
      <c r="D86" s="62">
        <f>[1]List2!$AH$46:$AH$130</f>
        <v>12</v>
      </c>
      <c r="E86" s="10">
        <f t="shared" si="11"/>
        <v>0</v>
      </c>
      <c r="F86" s="10"/>
    </row>
    <row r="87" spans="1:6" s="3" customFormat="1" ht="15" customHeight="1" x14ac:dyDescent="0.25">
      <c r="A87" s="82"/>
      <c r="B87" s="7">
        <v>16</v>
      </c>
      <c r="C87" s="15" t="s">
        <v>43</v>
      </c>
      <c r="D87" s="62">
        <f>[1]List2!$AH$46:$AH$130</f>
        <v>8</v>
      </c>
      <c r="E87" s="10">
        <f t="shared" si="11"/>
        <v>4</v>
      </c>
      <c r="F87" s="10"/>
    </row>
    <row r="88" spans="1:6" s="3" customFormat="1" ht="15" customHeight="1" x14ac:dyDescent="0.25">
      <c r="A88" s="82"/>
      <c r="B88" s="7">
        <v>16</v>
      </c>
      <c r="C88" s="9" t="s">
        <v>34</v>
      </c>
      <c r="D88" s="62">
        <f>[1]List2!$AH$46:$AH$130</f>
        <v>2</v>
      </c>
      <c r="E88" s="10">
        <f t="shared" si="11"/>
        <v>10</v>
      </c>
      <c r="F88" s="10"/>
    </row>
    <row r="89" spans="1:6" s="3" customFormat="1" ht="15" customHeight="1" x14ac:dyDescent="0.25">
      <c r="A89" s="83"/>
      <c r="B89" s="7">
        <v>16</v>
      </c>
      <c r="C89" s="9" t="s">
        <v>42</v>
      </c>
      <c r="D89" s="62">
        <f>[1]List2!$AH$46:$AH$130</f>
        <v>0</v>
      </c>
      <c r="E89" s="10">
        <f t="shared" si="11"/>
        <v>12</v>
      </c>
      <c r="F89" s="10"/>
    </row>
    <row r="90" spans="1:6" ht="15" customHeight="1" thickBot="1" x14ac:dyDescent="0.3">
      <c r="A90" s="81" t="s">
        <v>47</v>
      </c>
      <c r="B90" s="84"/>
      <c r="C90" s="85"/>
      <c r="D90" s="73"/>
      <c r="E90" s="73"/>
      <c r="F90" s="21"/>
    </row>
    <row r="91" spans="1:6" s="3" customFormat="1" ht="15" hidden="1" customHeight="1" thickBot="1" x14ac:dyDescent="0.3">
      <c r="A91" s="82"/>
      <c r="B91" s="7"/>
      <c r="C91" s="55"/>
      <c r="D91" s="62">
        <f>[1]List2!$AH$46:$AH$130</f>
        <v>12</v>
      </c>
      <c r="E91" s="39"/>
      <c r="F91" s="39"/>
    </row>
    <row r="92" spans="1:6" s="3" customFormat="1" ht="15" customHeight="1" thickBot="1" x14ac:dyDescent="0.3">
      <c r="A92" s="82"/>
      <c r="B92" s="7">
        <v>16</v>
      </c>
      <c r="C92" s="29" t="s">
        <v>107</v>
      </c>
      <c r="D92" s="62">
        <f>[1]List2!$AH$46:$AH$130</f>
        <v>5</v>
      </c>
      <c r="E92" s="10">
        <f t="shared" ref="E92:E93" si="12">12-D92</f>
        <v>7</v>
      </c>
      <c r="F92" s="10"/>
    </row>
    <row r="93" spans="1:6" s="3" customFormat="1" ht="15" customHeight="1" x14ac:dyDescent="0.25">
      <c r="A93" s="83"/>
      <c r="B93" s="7">
        <v>16</v>
      </c>
      <c r="C93" s="8" t="s">
        <v>35</v>
      </c>
      <c r="D93" s="62">
        <f>[1]List2!$AH$46:$AH$130</f>
        <v>3</v>
      </c>
      <c r="E93" s="10">
        <f t="shared" si="12"/>
        <v>9</v>
      </c>
      <c r="F93" s="10"/>
    </row>
    <row r="94" spans="1:6" ht="15" customHeight="1" x14ac:dyDescent="0.25">
      <c r="A94" s="81" t="s">
        <v>8</v>
      </c>
      <c r="B94" s="84"/>
      <c r="C94" s="85"/>
      <c r="D94" s="73"/>
      <c r="E94" s="73"/>
      <c r="F94" s="21"/>
    </row>
    <row r="95" spans="1:6" s="3" customFormat="1" ht="15" hidden="1" customHeight="1" x14ac:dyDescent="0.25">
      <c r="A95" s="82"/>
      <c r="B95" s="7">
        <v>16</v>
      </c>
      <c r="C95" s="48" t="s">
        <v>72</v>
      </c>
      <c r="D95" s="62">
        <f>[1]List2!$AH$46:$AH$130</f>
        <v>9</v>
      </c>
      <c r="E95" s="10">
        <f t="shared" ref="E95:E100" si="13">12-D95</f>
        <v>3</v>
      </c>
      <c r="F95" s="10"/>
    </row>
    <row r="96" spans="1:6" s="3" customFormat="1" ht="15" customHeight="1" x14ac:dyDescent="0.25">
      <c r="A96" s="82"/>
      <c r="B96" s="7">
        <v>16</v>
      </c>
      <c r="C96" s="17" t="s">
        <v>73</v>
      </c>
      <c r="D96" s="62">
        <f>[1]List2!$AH$46:$AH$130</f>
        <v>12</v>
      </c>
      <c r="E96" s="10">
        <f t="shared" si="13"/>
        <v>0</v>
      </c>
      <c r="F96" s="10"/>
    </row>
    <row r="97" spans="1:6" s="3" customFormat="1" ht="15" customHeight="1" thickBot="1" x14ac:dyDescent="0.3">
      <c r="A97" s="82"/>
      <c r="B97" s="7">
        <v>16</v>
      </c>
      <c r="C97" s="27" t="s">
        <v>108</v>
      </c>
      <c r="D97" s="62">
        <f>[1]List2!$AH$46:$AH$130</f>
        <v>12</v>
      </c>
      <c r="E97" s="10">
        <f t="shared" si="13"/>
        <v>0</v>
      </c>
      <c r="F97" s="10"/>
    </row>
    <row r="98" spans="1:6" s="3" customFormat="1" ht="15" customHeight="1" x14ac:dyDescent="0.25">
      <c r="A98" s="82"/>
      <c r="B98" s="7">
        <v>16</v>
      </c>
      <c r="C98" s="8" t="s">
        <v>33</v>
      </c>
      <c r="D98" s="62">
        <f>[1]List2!$AH$46:$AH$130</f>
        <v>11</v>
      </c>
      <c r="E98" s="10">
        <f t="shared" si="13"/>
        <v>1</v>
      </c>
      <c r="F98" s="10"/>
    </row>
    <row r="99" spans="1:6" s="3" customFormat="1" ht="15" customHeight="1" thickBot="1" x14ac:dyDescent="0.3">
      <c r="A99" s="82"/>
      <c r="B99" s="7">
        <v>16</v>
      </c>
      <c r="C99" s="27" t="s">
        <v>29</v>
      </c>
      <c r="D99" s="62">
        <f>[1]List2!$AH$46:$AH$130</f>
        <v>4</v>
      </c>
      <c r="E99" s="10">
        <f t="shared" si="13"/>
        <v>8</v>
      </c>
      <c r="F99" s="10"/>
    </row>
    <row r="100" spans="1:6" s="3" customFormat="1" ht="15" customHeight="1" x14ac:dyDescent="0.25">
      <c r="A100" s="83"/>
      <c r="B100" s="7">
        <v>16</v>
      </c>
      <c r="C100" s="15" t="s">
        <v>44</v>
      </c>
      <c r="D100" s="62">
        <f>[1]List2!$AH$46:$AH$130</f>
        <v>2</v>
      </c>
      <c r="E100" s="10">
        <f t="shared" si="13"/>
        <v>10</v>
      </c>
      <c r="F100" s="10"/>
    </row>
    <row r="101" spans="1:6" ht="15.75" thickBot="1" x14ac:dyDescent="0.3">
      <c r="A101" s="81" t="s">
        <v>9</v>
      </c>
      <c r="B101" s="84"/>
      <c r="C101" s="85"/>
      <c r="D101" s="73"/>
      <c r="E101" s="73"/>
      <c r="F101" s="21"/>
    </row>
    <row r="102" spans="1:6" s="3" customFormat="1" ht="15.75" hidden="1" thickBot="1" x14ac:dyDescent="0.3">
      <c r="A102" s="82"/>
      <c r="B102" s="9">
        <v>16</v>
      </c>
      <c r="C102" s="17" t="s">
        <v>74</v>
      </c>
      <c r="D102" s="62">
        <f>[1]List2!$AH$46:$AH$130</f>
        <v>12</v>
      </c>
      <c r="E102" s="10">
        <f t="shared" ref="E102:E104" si="14">12-D102</f>
        <v>0</v>
      </c>
      <c r="F102" s="10"/>
    </row>
    <row r="103" spans="1:6" s="3" customFormat="1" x14ac:dyDescent="0.25">
      <c r="A103" s="82"/>
      <c r="B103" s="9">
        <v>16</v>
      </c>
      <c r="C103" s="26" t="s">
        <v>45</v>
      </c>
      <c r="D103" s="62">
        <f>[1]List2!$AH$46:$AH$130</f>
        <v>12</v>
      </c>
      <c r="E103" s="10">
        <f t="shared" si="14"/>
        <v>0</v>
      </c>
      <c r="F103" s="10"/>
    </row>
    <row r="104" spans="1:6" s="3" customFormat="1" x14ac:dyDescent="0.25">
      <c r="A104" s="83"/>
      <c r="B104" s="9">
        <v>16</v>
      </c>
      <c r="C104" s="9" t="s">
        <v>30</v>
      </c>
      <c r="D104" s="62">
        <f>[1]List2!$AH$46:$AH$130</f>
        <v>3</v>
      </c>
      <c r="E104" s="10">
        <f t="shared" si="14"/>
        <v>9</v>
      </c>
      <c r="F104" s="10"/>
    </row>
    <row r="105" spans="1:6" ht="15.75" thickBot="1" x14ac:dyDescent="0.3">
      <c r="A105" s="81" t="s">
        <v>10</v>
      </c>
      <c r="B105" s="84"/>
      <c r="C105" s="85"/>
      <c r="D105" s="73"/>
      <c r="E105" s="73"/>
      <c r="F105" s="21"/>
    </row>
    <row r="106" spans="1:6" s="3" customFormat="1" ht="15.75" hidden="1" thickBot="1" x14ac:dyDescent="0.3">
      <c r="A106" s="82"/>
      <c r="B106" s="9"/>
      <c r="C106" s="49"/>
      <c r="D106" s="62">
        <f>[1]List2!$AH$46:$AH$130</f>
        <v>11</v>
      </c>
      <c r="E106" s="39"/>
      <c r="F106" s="39"/>
    </row>
    <row r="107" spans="1:6" s="3" customFormat="1" ht="15.75" thickBot="1" x14ac:dyDescent="0.3">
      <c r="A107" s="82"/>
      <c r="B107" s="9">
        <v>16</v>
      </c>
      <c r="C107" s="29" t="s">
        <v>109</v>
      </c>
      <c r="D107" s="62">
        <f>[1]List2!$AH$46:$AH$130</f>
        <v>12</v>
      </c>
      <c r="E107" s="10">
        <f t="shared" ref="E107:E108" si="15">12-D107</f>
        <v>0</v>
      </c>
      <c r="F107" s="10"/>
    </row>
    <row r="108" spans="1:6" s="3" customFormat="1" x14ac:dyDescent="0.25">
      <c r="A108" s="83"/>
      <c r="B108" s="9">
        <v>16</v>
      </c>
      <c r="C108" s="15" t="s">
        <v>35</v>
      </c>
      <c r="D108" s="62">
        <f>[1]List2!$AH$46:$AH$130</f>
        <v>8</v>
      </c>
      <c r="E108" s="10">
        <f t="shared" si="15"/>
        <v>4</v>
      </c>
      <c r="F108" s="10"/>
    </row>
    <row r="109" spans="1:6" ht="15.75" thickBot="1" x14ac:dyDescent="0.3">
      <c r="A109" s="81" t="s">
        <v>11</v>
      </c>
      <c r="B109" s="84"/>
      <c r="C109" s="85"/>
      <c r="D109" s="73"/>
      <c r="E109" s="73"/>
      <c r="F109" s="21"/>
    </row>
    <row r="110" spans="1:6" s="3" customFormat="1" ht="15.75" hidden="1" thickBot="1" x14ac:dyDescent="0.3">
      <c r="A110" s="82"/>
      <c r="B110" s="9">
        <v>16</v>
      </c>
      <c r="C110" s="49" t="s">
        <v>85</v>
      </c>
      <c r="D110" s="62">
        <f>[1]List2!$AH$46:$AH$130</f>
        <v>12</v>
      </c>
      <c r="E110" s="10">
        <f t="shared" ref="E110:E112" si="16">12-D110</f>
        <v>0</v>
      </c>
      <c r="F110" s="10"/>
    </row>
    <row r="111" spans="1:6" s="3" customFormat="1" ht="15.75" thickBot="1" x14ac:dyDescent="0.3">
      <c r="A111" s="82"/>
      <c r="B111" s="9">
        <v>16</v>
      </c>
      <c r="C111" s="40" t="s">
        <v>75</v>
      </c>
      <c r="D111" s="62">
        <f>[1]List2!$AH$46:$AH$130</f>
        <v>12</v>
      </c>
      <c r="E111" s="10">
        <f t="shared" si="16"/>
        <v>0</v>
      </c>
      <c r="F111" s="10"/>
    </row>
    <row r="112" spans="1:6" s="3" customFormat="1" x14ac:dyDescent="0.25">
      <c r="A112" s="83"/>
      <c r="B112" s="9">
        <v>16</v>
      </c>
      <c r="C112" s="15" t="s">
        <v>38</v>
      </c>
      <c r="D112" s="62">
        <f>[1]List2!$AH$46:$AH$130</f>
        <v>12</v>
      </c>
      <c r="E112" s="10">
        <f t="shared" si="16"/>
        <v>0</v>
      </c>
      <c r="F112" s="10"/>
    </row>
    <row r="113" spans="1:6" ht="15.75" thickBot="1" x14ac:dyDescent="0.3">
      <c r="A113" s="81" t="s">
        <v>12</v>
      </c>
      <c r="B113" s="84"/>
      <c r="C113" s="85"/>
      <c r="D113" s="73"/>
      <c r="E113" s="73"/>
      <c r="F113" s="21"/>
    </row>
    <row r="114" spans="1:6" s="3" customFormat="1" ht="15.75" hidden="1" thickBot="1" x14ac:dyDescent="0.3">
      <c r="A114" s="82"/>
      <c r="B114" s="9">
        <v>16</v>
      </c>
      <c r="C114" s="49" t="s">
        <v>76</v>
      </c>
      <c r="D114" s="62">
        <f>[1]List2!$AH$46:$AH$130</f>
        <v>12</v>
      </c>
      <c r="E114" s="10">
        <f t="shared" ref="E114:E116" si="17">12-D114</f>
        <v>0</v>
      </c>
      <c r="F114" s="10"/>
    </row>
    <row r="115" spans="1:6" s="3" customFormat="1" x14ac:dyDescent="0.25">
      <c r="A115" s="82"/>
      <c r="B115" s="9">
        <v>16</v>
      </c>
      <c r="C115" s="26" t="s">
        <v>33</v>
      </c>
      <c r="D115" s="62">
        <f>[1]List2!$AH$46:$AH$130</f>
        <v>12</v>
      </c>
      <c r="E115" s="10">
        <f t="shared" si="17"/>
        <v>0</v>
      </c>
      <c r="F115" s="10"/>
    </row>
    <row r="116" spans="1:6" s="3" customFormat="1" x14ac:dyDescent="0.25">
      <c r="A116" s="83"/>
      <c r="B116" s="9">
        <v>16</v>
      </c>
      <c r="C116" s="9" t="s">
        <v>34</v>
      </c>
      <c r="D116" s="62">
        <f>[1]List2!$AH$46:$AH$130</f>
        <v>7</v>
      </c>
      <c r="E116" s="10">
        <f t="shared" si="17"/>
        <v>5</v>
      </c>
      <c r="F116" s="10"/>
    </row>
    <row r="117" spans="1:6" x14ac:dyDescent="0.25">
      <c r="A117" s="81" t="s">
        <v>13</v>
      </c>
      <c r="B117" s="84"/>
      <c r="C117" s="85"/>
      <c r="D117" s="73"/>
      <c r="E117" s="73"/>
      <c r="F117" s="21"/>
    </row>
    <row r="118" spans="1:6" s="3" customFormat="1" hidden="1" x14ac:dyDescent="0.25">
      <c r="A118" s="82"/>
      <c r="B118" s="9">
        <v>16</v>
      </c>
      <c r="C118" s="9" t="s">
        <v>77</v>
      </c>
      <c r="D118" s="62">
        <f>[1]List2!$AH$46:$AH$130</f>
        <v>11</v>
      </c>
      <c r="E118" s="10">
        <f t="shared" ref="E118:E120" si="18">12-D118</f>
        <v>1</v>
      </c>
      <c r="F118" s="10"/>
    </row>
    <row r="119" spans="1:6" s="3" customFormat="1" ht="15.75" thickBot="1" x14ac:dyDescent="0.3">
      <c r="A119" s="82"/>
      <c r="B119" s="9">
        <v>16</v>
      </c>
      <c r="C119" s="27" t="s">
        <v>78</v>
      </c>
      <c r="D119" s="62">
        <f>[1]List2!$AH$46:$AH$130</f>
        <v>10</v>
      </c>
      <c r="E119" s="10">
        <f t="shared" si="18"/>
        <v>2</v>
      </c>
      <c r="F119" s="10"/>
    </row>
    <row r="120" spans="1:6" s="3" customFormat="1" x14ac:dyDescent="0.25">
      <c r="A120" s="83"/>
      <c r="B120" s="9">
        <v>16</v>
      </c>
      <c r="C120" s="15" t="s">
        <v>29</v>
      </c>
      <c r="D120" s="62">
        <f>[1]List2!$AH$46:$AH$130</f>
        <v>1</v>
      </c>
      <c r="E120" s="10">
        <f t="shared" si="18"/>
        <v>11</v>
      </c>
      <c r="F120" s="10"/>
    </row>
    <row r="121" spans="1:6" ht="15.75" thickBot="1" x14ac:dyDescent="0.3">
      <c r="A121" s="81" t="s">
        <v>14</v>
      </c>
      <c r="B121" s="84"/>
      <c r="C121" s="85"/>
      <c r="D121" s="73"/>
      <c r="E121" s="73"/>
      <c r="F121" s="21"/>
    </row>
    <row r="122" spans="1:6" s="3" customFormat="1" ht="15.75" hidden="1" thickBot="1" x14ac:dyDescent="0.3">
      <c r="A122" s="82"/>
      <c r="B122" s="9">
        <v>16</v>
      </c>
      <c r="C122" s="17" t="s">
        <v>113</v>
      </c>
      <c r="D122" s="62">
        <f>[1]List2!$AH$46:$AH$130</f>
        <v>12</v>
      </c>
      <c r="E122" s="10">
        <f t="shared" ref="E122:E124" si="19">12-D122</f>
        <v>0</v>
      </c>
      <c r="F122" s="10"/>
    </row>
    <row r="123" spans="1:6" s="3" customFormat="1" x14ac:dyDescent="0.25">
      <c r="A123" s="82"/>
      <c r="B123" s="9">
        <v>16</v>
      </c>
      <c r="C123" s="26" t="s">
        <v>45</v>
      </c>
      <c r="D123" s="62">
        <f>[1]List2!$AH$46:$AH$130</f>
        <v>12</v>
      </c>
      <c r="E123" s="10">
        <f t="shared" si="19"/>
        <v>0</v>
      </c>
      <c r="F123" s="10"/>
    </row>
    <row r="124" spans="1:6" s="3" customFormat="1" x14ac:dyDescent="0.25">
      <c r="A124" s="83"/>
      <c r="B124" s="9">
        <v>16</v>
      </c>
      <c r="C124" s="9" t="s">
        <v>30</v>
      </c>
      <c r="D124" s="62">
        <f>[1]List2!$AH$46:$AH$130</f>
        <v>12</v>
      </c>
      <c r="E124" s="10">
        <f t="shared" si="19"/>
        <v>0</v>
      </c>
      <c r="F124" s="10"/>
    </row>
    <row r="125" spans="1:6" x14ac:dyDescent="0.25">
      <c r="A125" s="81" t="s">
        <v>15</v>
      </c>
      <c r="B125" s="84"/>
      <c r="C125" s="85"/>
      <c r="D125" s="73"/>
      <c r="E125" s="73"/>
      <c r="F125" s="21"/>
    </row>
    <row r="126" spans="1:6" s="3" customFormat="1" hidden="1" x14ac:dyDescent="0.25">
      <c r="A126" s="82"/>
      <c r="B126" s="7"/>
      <c r="C126" s="55"/>
      <c r="D126" s="62">
        <f>[1]List2!$AH$46:$AH$130</f>
        <v>7</v>
      </c>
      <c r="E126" s="39"/>
      <c r="F126" s="39"/>
    </row>
    <row r="127" spans="1:6" s="3" customFormat="1" hidden="1" x14ac:dyDescent="0.25">
      <c r="A127" s="82"/>
      <c r="B127" s="7">
        <v>16</v>
      </c>
      <c r="C127" s="47" t="s">
        <v>79</v>
      </c>
      <c r="D127" s="62">
        <f>[1]List2!$AH$46:$AH$130</f>
        <v>12</v>
      </c>
      <c r="E127" s="10">
        <f t="shared" ref="E127:E135" si="20">12-D127</f>
        <v>0</v>
      </c>
      <c r="F127" s="10"/>
    </row>
    <row r="128" spans="1:6" s="3" customFormat="1" ht="15.75" thickBot="1" x14ac:dyDescent="0.3">
      <c r="A128" s="82"/>
      <c r="B128" s="7">
        <v>16</v>
      </c>
      <c r="C128" s="27" t="s">
        <v>110</v>
      </c>
      <c r="D128" s="62">
        <f>[1]List2!$AH$46:$AH$130</f>
        <v>8</v>
      </c>
      <c r="E128" s="10">
        <f t="shared" si="20"/>
        <v>4</v>
      </c>
      <c r="F128" s="10"/>
    </row>
    <row r="129" spans="1:7" s="3" customFormat="1" x14ac:dyDescent="0.25">
      <c r="A129" s="82"/>
      <c r="B129" s="7">
        <v>16</v>
      </c>
      <c r="C129" s="8" t="s">
        <v>43</v>
      </c>
      <c r="D129" s="62">
        <f>[1]List2!$AH$46:$AH$130</f>
        <v>1</v>
      </c>
      <c r="E129" s="10">
        <f t="shared" si="20"/>
        <v>11</v>
      </c>
      <c r="F129" s="10"/>
    </row>
    <row r="130" spans="1:7" s="3" customFormat="1" x14ac:dyDescent="0.25">
      <c r="A130" s="83"/>
      <c r="B130" s="7">
        <v>16</v>
      </c>
      <c r="C130" s="7" t="s">
        <v>42</v>
      </c>
      <c r="D130" s="62">
        <f>[1]List2!$AH$46:$AH$130</f>
        <v>0</v>
      </c>
      <c r="E130" s="10">
        <f t="shared" si="20"/>
        <v>12</v>
      </c>
      <c r="F130" s="10"/>
    </row>
    <row r="131" spans="1:7" s="3" customFormat="1" x14ac:dyDescent="0.25">
      <c r="A131" s="81" t="s">
        <v>115</v>
      </c>
      <c r="B131" s="84"/>
      <c r="C131" s="85"/>
      <c r="D131" s="73"/>
      <c r="E131" s="73"/>
      <c r="F131" s="21"/>
    </row>
    <row r="132" spans="1:7" s="3" customFormat="1" x14ac:dyDescent="0.25">
      <c r="A132" s="82"/>
      <c r="B132" s="7">
        <v>16</v>
      </c>
      <c r="C132" s="79" t="s">
        <v>117</v>
      </c>
      <c r="D132" s="77">
        <f>[1]List2!$AH$132:$AH$135</f>
        <v>0</v>
      </c>
      <c r="E132" s="10">
        <f t="shared" si="20"/>
        <v>12</v>
      </c>
      <c r="F132" s="78"/>
      <c r="G132" s="80" t="s">
        <v>116</v>
      </c>
    </row>
    <row r="133" spans="1:7" s="3" customFormat="1" x14ac:dyDescent="0.25">
      <c r="A133" s="82"/>
      <c r="B133" s="7">
        <v>16</v>
      </c>
      <c r="C133" s="7" t="s">
        <v>118</v>
      </c>
      <c r="D133" s="77">
        <f>[1]List2!$AH$132:$AH$135</f>
        <v>0</v>
      </c>
      <c r="E133" s="10">
        <f t="shared" si="20"/>
        <v>12</v>
      </c>
      <c r="F133" s="78"/>
      <c r="G133" s="80" t="s">
        <v>116</v>
      </c>
    </row>
    <row r="134" spans="1:7" s="3" customFormat="1" x14ac:dyDescent="0.25">
      <c r="A134" s="82"/>
      <c r="B134" s="7">
        <v>16</v>
      </c>
      <c r="C134" s="7" t="s">
        <v>34</v>
      </c>
      <c r="D134" s="77">
        <f>[1]List2!$AH$132:$AH$135</f>
        <v>0</v>
      </c>
      <c r="E134" s="10">
        <f t="shared" si="20"/>
        <v>12</v>
      </c>
      <c r="F134" s="78"/>
      <c r="G134" s="80" t="s">
        <v>116</v>
      </c>
    </row>
    <row r="135" spans="1:7" s="3" customFormat="1" x14ac:dyDescent="0.25">
      <c r="A135" s="83"/>
      <c r="B135" s="7">
        <v>16</v>
      </c>
      <c r="C135" s="7" t="s">
        <v>39</v>
      </c>
      <c r="D135" s="77">
        <f>[1]List2!$AH$132:$AH$135</f>
        <v>0</v>
      </c>
      <c r="E135" s="10">
        <f t="shared" si="20"/>
        <v>12</v>
      </c>
      <c r="F135" s="78"/>
      <c r="G135" s="80" t="s">
        <v>116</v>
      </c>
    </row>
    <row r="136" spans="1:7" ht="19.5" customHeight="1" x14ac:dyDescent="0.25">
      <c r="A136" s="2" t="s">
        <v>16</v>
      </c>
      <c r="B136" s="6"/>
      <c r="C136" s="6"/>
      <c r="D136" s="71"/>
      <c r="E136" s="72"/>
      <c r="F136" s="19"/>
    </row>
    <row r="137" spans="1:7" ht="15.75" thickBot="1" x14ac:dyDescent="0.3">
      <c r="A137" s="81" t="s">
        <v>17</v>
      </c>
      <c r="B137" s="84"/>
      <c r="C137" s="97"/>
      <c r="D137" s="67"/>
      <c r="E137" s="65"/>
      <c r="F137" s="21"/>
    </row>
    <row r="138" spans="1:7" s="3" customFormat="1" ht="15.75" hidden="1" thickBot="1" x14ac:dyDescent="0.3">
      <c r="A138" s="82"/>
      <c r="B138" s="8">
        <v>8</v>
      </c>
      <c r="C138" s="31">
        <v>43159</v>
      </c>
      <c r="D138" s="62"/>
      <c r="E138" s="10">
        <f t="shared" ref="E138:E140" si="21">12-D138</f>
        <v>12</v>
      </c>
      <c r="F138" s="10"/>
    </row>
    <row r="139" spans="1:7" s="3" customFormat="1" ht="15.75" thickBot="1" x14ac:dyDescent="0.3">
      <c r="A139" s="82"/>
      <c r="B139" s="8">
        <v>8</v>
      </c>
      <c r="C139" s="29" t="s">
        <v>45</v>
      </c>
      <c r="D139" s="62">
        <f>[1]List2!$AH$133:$AH$153</f>
        <v>12</v>
      </c>
      <c r="E139" s="10">
        <f t="shared" si="21"/>
        <v>0</v>
      </c>
      <c r="F139" s="10"/>
    </row>
    <row r="140" spans="1:7" s="3" customFormat="1" x14ac:dyDescent="0.25">
      <c r="A140" s="83"/>
      <c r="B140" s="8">
        <v>8</v>
      </c>
      <c r="C140" s="8" t="s">
        <v>44</v>
      </c>
      <c r="D140" s="62">
        <f>[1]List2!$AH$133:$AH$153</f>
        <v>12</v>
      </c>
      <c r="E140" s="10">
        <f t="shared" si="21"/>
        <v>0</v>
      </c>
      <c r="F140" s="10"/>
    </row>
    <row r="141" spans="1:7" ht="15.75" thickBot="1" x14ac:dyDescent="0.3">
      <c r="A141" s="81" t="s">
        <v>18</v>
      </c>
      <c r="B141" s="84"/>
      <c r="C141" s="97"/>
      <c r="D141" s="65"/>
      <c r="E141" s="65"/>
      <c r="F141" s="21"/>
    </row>
    <row r="142" spans="1:7" s="3" customFormat="1" ht="15.75" hidden="1" thickBot="1" x14ac:dyDescent="0.3">
      <c r="A142" s="82"/>
      <c r="B142" s="7">
        <v>16</v>
      </c>
      <c r="C142" s="30" t="s">
        <v>81</v>
      </c>
      <c r="D142" s="62">
        <f>[1]List2!$AH$133:$AH$153</f>
        <v>12</v>
      </c>
      <c r="E142" s="10">
        <f t="shared" ref="E142:E144" si="22">12-D142</f>
        <v>0</v>
      </c>
      <c r="F142" s="10"/>
    </row>
    <row r="143" spans="1:7" s="3" customFormat="1" x14ac:dyDescent="0.25">
      <c r="A143" s="82"/>
      <c r="B143" s="7">
        <v>16</v>
      </c>
      <c r="C143" s="26" t="s">
        <v>33</v>
      </c>
      <c r="D143" s="62">
        <f>[1]List2!$AH$133:$AH$153</f>
        <v>10</v>
      </c>
      <c r="E143" s="10">
        <f t="shared" si="22"/>
        <v>2</v>
      </c>
      <c r="F143" s="10"/>
    </row>
    <row r="144" spans="1:7" s="3" customFormat="1" x14ac:dyDescent="0.25">
      <c r="A144" s="83"/>
      <c r="B144" s="7">
        <v>16</v>
      </c>
      <c r="C144" s="7" t="s">
        <v>34</v>
      </c>
      <c r="D144" s="62">
        <f>[1]List2!$AH$133:$AH$153</f>
        <v>6</v>
      </c>
      <c r="E144" s="10">
        <f t="shared" si="22"/>
        <v>6</v>
      </c>
      <c r="F144" s="10"/>
    </row>
    <row r="145" spans="1:6" ht="15.75" thickBot="1" x14ac:dyDescent="0.3">
      <c r="A145" s="81" t="s">
        <v>19</v>
      </c>
      <c r="B145" s="84"/>
      <c r="C145" s="97"/>
      <c r="D145" s="65"/>
      <c r="E145" s="65"/>
      <c r="F145" s="21"/>
    </row>
    <row r="146" spans="1:6" s="3" customFormat="1" ht="15.75" hidden="1" thickBot="1" x14ac:dyDescent="0.3">
      <c r="A146" s="82"/>
      <c r="B146" s="7"/>
      <c r="C146" s="30"/>
      <c r="D146" s="62">
        <f>[1]List2!$AH$133:$AH$153</f>
        <v>9</v>
      </c>
      <c r="E146" s="10"/>
      <c r="F146" s="10"/>
    </row>
    <row r="147" spans="1:6" s="3" customFormat="1" ht="15.75" thickBot="1" x14ac:dyDescent="0.3">
      <c r="A147" s="82"/>
      <c r="B147" s="7">
        <v>16</v>
      </c>
      <c r="C147" s="29" t="s">
        <v>111</v>
      </c>
      <c r="D147" s="62">
        <f>[1]List2!$AH$133:$AH$153</f>
        <v>6</v>
      </c>
      <c r="E147" s="10">
        <f t="shared" ref="E147:E148" si="23">12-D147</f>
        <v>6</v>
      </c>
      <c r="F147" s="10"/>
    </row>
    <row r="148" spans="1:6" s="3" customFormat="1" x14ac:dyDescent="0.25">
      <c r="A148" s="83"/>
      <c r="B148" s="7">
        <v>16</v>
      </c>
      <c r="C148" s="8" t="s">
        <v>29</v>
      </c>
      <c r="D148" s="62">
        <f>[1]List2!$AH$133:$AH$153</f>
        <v>1</v>
      </c>
      <c r="E148" s="10">
        <f t="shared" si="23"/>
        <v>11</v>
      </c>
      <c r="F148" s="10"/>
    </row>
    <row r="149" spans="1:6" x14ac:dyDescent="0.25">
      <c r="A149" s="81" t="s">
        <v>20</v>
      </c>
      <c r="B149" s="84"/>
      <c r="C149" s="97"/>
      <c r="D149" s="65"/>
      <c r="E149" s="65"/>
      <c r="F149" s="21"/>
    </row>
    <row r="150" spans="1:6" s="3" customFormat="1" hidden="1" x14ac:dyDescent="0.25">
      <c r="A150" s="82"/>
      <c r="B150" s="7">
        <v>16</v>
      </c>
      <c r="C150" s="7" t="s">
        <v>82</v>
      </c>
      <c r="D150" s="62">
        <f>[1]List2!$AH$133:$AH$153</f>
        <v>9</v>
      </c>
      <c r="E150" s="10">
        <f t="shared" ref="E150:E154" si="24">12-D150</f>
        <v>3</v>
      </c>
      <c r="F150" s="10"/>
    </row>
    <row r="151" spans="1:6" s="3" customFormat="1" ht="15.75" thickBot="1" x14ac:dyDescent="0.3">
      <c r="A151" s="82"/>
      <c r="B151" s="7">
        <v>16</v>
      </c>
      <c r="C151" s="27" t="s">
        <v>112</v>
      </c>
      <c r="D151" s="62">
        <f>[1]List2!$AH$133:$AH$153</f>
        <v>4</v>
      </c>
      <c r="E151" s="10">
        <f t="shared" si="24"/>
        <v>8</v>
      </c>
      <c r="F151" s="10"/>
    </row>
    <row r="152" spans="1:6" s="3" customFormat="1" x14ac:dyDescent="0.25">
      <c r="A152" s="83"/>
      <c r="B152" s="7">
        <v>16</v>
      </c>
      <c r="C152" s="8" t="s">
        <v>38</v>
      </c>
      <c r="D152" s="62">
        <f>[1]List2!$AH$133:$AH$153</f>
        <v>3</v>
      </c>
      <c r="E152" s="10">
        <f t="shared" si="24"/>
        <v>9</v>
      </c>
      <c r="F152" s="10"/>
    </row>
    <row r="153" spans="1:6" s="3" customFormat="1" hidden="1" x14ac:dyDescent="0.25">
      <c r="A153" s="106" t="s">
        <v>83</v>
      </c>
      <c r="B153" s="108"/>
      <c r="C153" s="109"/>
      <c r="D153" s="88"/>
      <c r="E153" s="89"/>
      <c r="F153" s="21"/>
    </row>
    <row r="154" spans="1:6" s="3" customFormat="1" hidden="1" x14ac:dyDescent="0.25">
      <c r="A154" s="107"/>
      <c r="B154" s="9">
        <v>8</v>
      </c>
      <c r="C154" s="43">
        <v>43130</v>
      </c>
      <c r="D154" s="62">
        <f>[1]List2!$S$4:$S$170</f>
        <v>0</v>
      </c>
      <c r="E154" s="10">
        <f t="shared" si="24"/>
        <v>12</v>
      </c>
      <c r="F154" s="10"/>
    </row>
    <row r="155" spans="1:6" x14ac:dyDescent="0.25">
      <c r="A155" s="103" t="s">
        <v>21</v>
      </c>
      <c r="B155" s="84"/>
      <c r="C155" s="97"/>
      <c r="D155" s="67"/>
      <c r="E155" s="65"/>
      <c r="F155" s="21"/>
    </row>
    <row r="156" spans="1:6" s="3" customFormat="1" hidden="1" x14ac:dyDescent="0.25">
      <c r="A156" s="104"/>
      <c r="B156" s="7"/>
      <c r="C156" s="50"/>
      <c r="D156" s="62">
        <f>[1]List2!$S$4:$S$170</f>
        <v>0</v>
      </c>
      <c r="E156" s="10"/>
      <c r="F156" s="10"/>
    </row>
    <row r="157" spans="1:6" s="3" customFormat="1" x14ac:dyDescent="0.25">
      <c r="A157" s="104"/>
      <c r="B157" s="7">
        <v>8</v>
      </c>
      <c r="C157" s="32">
        <v>43256</v>
      </c>
      <c r="D157" s="62">
        <f>[1]List2!$AH$156:$AH$158</f>
        <v>0</v>
      </c>
      <c r="E157" s="10">
        <f t="shared" ref="E157:E158" si="25">12-D157</f>
        <v>12</v>
      </c>
      <c r="F157" s="10"/>
    </row>
    <row r="158" spans="1:6" s="3" customFormat="1" x14ac:dyDescent="0.25">
      <c r="A158" s="105"/>
      <c r="B158" s="7">
        <v>8</v>
      </c>
      <c r="C158" s="7" t="s">
        <v>42</v>
      </c>
      <c r="D158" s="62">
        <f>[1]List2!$AH$156:$AH$158</f>
        <v>0</v>
      </c>
      <c r="E158" s="10">
        <f t="shared" si="25"/>
        <v>12</v>
      </c>
      <c r="F158" s="10"/>
    </row>
    <row r="159" spans="1:6" ht="18" customHeight="1" x14ac:dyDescent="0.25">
      <c r="A159" s="1" t="s">
        <v>22</v>
      </c>
      <c r="B159" s="5"/>
      <c r="C159" s="5"/>
      <c r="D159" s="69"/>
      <c r="E159" s="72"/>
      <c r="F159" s="19"/>
    </row>
    <row r="160" spans="1:6" x14ac:dyDescent="0.25">
      <c r="A160" s="81" t="s">
        <v>23</v>
      </c>
      <c r="B160" s="84"/>
      <c r="C160" s="97"/>
      <c r="D160" s="67"/>
      <c r="E160" s="65"/>
      <c r="F160" s="21"/>
    </row>
    <row r="161" spans="1:6" s="3" customFormat="1" x14ac:dyDescent="0.25">
      <c r="A161" s="82"/>
      <c r="B161" s="9">
        <v>59</v>
      </c>
      <c r="C161" s="9" t="s">
        <v>41</v>
      </c>
      <c r="D161" s="62">
        <f>[1]List2!$AH$161:$AH$177</f>
        <v>0</v>
      </c>
      <c r="E161" s="10">
        <f t="shared" ref="E161:E163" si="26">12-D161</f>
        <v>12</v>
      </c>
      <c r="F161" s="10"/>
    </row>
    <row r="162" spans="1:6" s="3" customFormat="1" x14ac:dyDescent="0.25">
      <c r="A162" s="82"/>
      <c r="B162" s="9">
        <v>59</v>
      </c>
      <c r="C162" s="9" t="s">
        <v>57</v>
      </c>
      <c r="D162" s="62">
        <f>[1]List2!$AH$161:$AH$177</f>
        <v>0</v>
      </c>
      <c r="E162" s="10">
        <f t="shared" si="26"/>
        <v>12</v>
      </c>
      <c r="F162" s="10"/>
    </row>
    <row r="163" spans="1:6" s="3" customFormat="1" x14ac:dyDescent="0.25">
      <c r="A163" s="83"/>
      <c r="B163" s="9">
        <v>59</v>
      </c>
      <c r="C163" s="9" t="s">
        <v>58</v>
      </c>
      <c r="D163" s="62">
        <f>[1]List2!$AH$161:$AH$177</f>
        <v>0</v>
      </c>
      <c r="E163" s="10">
        <f t="shared" si="26"/>
        <v>12</v>
      </c>
      <c r="F163" s="10"/>
    </row>
    <row r="164" spans="1:6" ht="15.75" customHeight="1" x14ac:dyDescent="0.25">
      <c r="A164" s="81" t="s">
        <v>24</v>
      </c>
      <c r="B164" s="84"/>
      <c r="C164" s="97"/>
      <c r="D164" s="76"/>
      <c r="E164" s="65"/>
      <c r="F164" s="21"/>
    </row>
    <row r="165" spans="1:6" s="3" customFormat="1" ht="18.75" customHeight="1" x14ac:dyDescent="0.25">
      <c r="A165" s="82"/>
      <c r="B165" s="9">
        <v>8</v>
      </c>
      <c r="C165" s="9" t="s">
        <v>54</v>
      </c>
      <c r="D165" s="62">
        <f>[1]List2!$AH$161:$AH$177</f>
        <v>7</v>
      </c>
      <c r="E165" s="10">
        <f t="shared" ref="E165:E167" si="27">12-D165</f>
        <v>5</v>
      </c>
      <c r="F165" s="10"/>
    </row>
    <row r="166" spans="1:6" s="3" customFormat="1" ht="17.25" customHeight="1" x14ac:dyDescent="0.25">
      <c r="A166" s="82"/>
      <c r="B166" s="9">
        <v>8</v>
      </c>
      <c r="C166" s="9" t="s">
        <v>55</v>
      </c>
      <c r="D166" s="62">
        <f>[1]List2!$AH$161:$AH$177</f>
        <v>3</v>
      </c>
      <c r="E166" s="10">
        <f t="shared" si="27"/>
        <v>9</v>
      </c>
      <c r="F166" s="10"/>
    </row>
    <row r="167" spans="1:6" s="3" customFormat="1" ht="16.5" customHeight="1" x14ac:dyDescent="0.25">
      <c r="A167" s="83"/>
      <c r="B167" s="9">
        <v>8</v>
      </c>
      <c r="C167" s="9" t="s">
        <v>56</v>
      </c>
      <c r="D167" s="62">
        <f>[1]List2!$AH$161:$AH$177</f>
        <v>1</v>
      </c>
      <c r="E167" s="10">
        <f t="shared" si="27"/>
        <v>11</v>
      </c>
      <c r="F167" s="10"/>
    </row>
    <row r="168" spans="1:6" s="3" customFormat="1" ht="14.25" customHeight="1" x14ac:dyDescent="0.25">
      <c r="A168" s="81" t="s">
        <v>27</v>
      </c>
      <c r="B168" s="84"/>
      <c r="C168" s="97"/>
      <c r="D168" s="76"/>
      <c r="E168" s="65"/>
      <c r="F168" s="21"/>
    </row>
    <row r="169" spans="1:6" s="3" customFormat="1" ht="13.5" customHeight="1" x14ac:dyDescent="0.25">
      <c r="A169" s="82"/>
      <c r="B169" s="9">
        <v>45</v>
      </c>
      <c r="C169" s="9" t="s">
        <v>61</v>
      </c>
      <c r="D169" s="62">
        <f>[1]List2!$AH$161:$AH$177</f>
        <v>31</v>
      </c>
      <c r="E169" s="68">
        <f>36-D169</f>
        <v>5</v>
      </c>
      <c r="F169" s="10"/>
    </row>
    <row r="170" spans="1:6" x14ac:dyDescent="0.25">
      <c r="A170" s="81" t="s">
        <v>25</v>
      </c>
      <c r="B170" s="84"/>
      <c r="C170" s="97"/>
      <c r="D170" s="76"/>
      <c r="E170" s="65"/>
      <c r="F170" s="21"/>
    </row>
    <row r="171" spans="1:6" s="3" customFormat="1" ht="18.75" customHeight="1" x14ac:dyDescent="0.25">
      <c r="A171" s="82"/>
      <c r="B171" s="9">
        <v>8</v>
      </c>
      <c r="C171" s="9" t="s">
        <v>54</v>
      </c>
      <c r="D171" s="62">
        <f>[1]List2!$AH$161:$AH$177</f>
        <v>24</v>
      </c>
      <c r="E171" s="68">
        <f>36-D171</f>
        <v>12</v>
      </c>
      <c r="F171" s="10"/>
    </row>
    <row r="172" spans="1:6" s="3" customFormat="1" ht="19.5" customHeight="1" x14ac:dyDescent="0.25">
      <c r="A172" s="82"/>
      <c r="B172" s="9">
        <v>8</v>
      </c>
      <c r="C172" s="9" t="s">
        <v>55</v>
      </c>
      <c r="D172" s="62">
        <f>[1]List2!$AH$161:$AH$177</f>
        <v>24</v>
      </c>
      <c r="E172" s="68">
        <f t="shared" ref="E172:E173" si="28">36-D172</f>
        <v>12</v>
      </c>
      <c r="F172" s="10"/>
    </row>
    <row r="173" spans="1:6" s="3" customFormat="1" ht="18" customHeight="1" x14ac:dyDescent="0.25">
      <c r="A173" s="83"/>
      <c r="B173" s="9">
        <v>8</v>
      </c>
      <c r="C173" s="9" t="s">
        <v>56</v>
      </c>
      <c r="D173" s="62">
        <f>[1]List2!$AH$161:$AH$177</f>
        <v>15</v>
      </c>
      <c r="E173" s="68">
        <f t="shared" si="28"/>
        <v>21</v>
      </c>
      <c r="F173" s="10"/>
    </row>
    <row r="174" spans="1:6" x14ac:dyDescent="0.25">
      <c r="A174" s="81" t="s">
        <v>26</v>
      </c>
      <c r="B174" s="84"/>
      <c r="C174" s="97"/>
      <c r="D174" s="76"/>
      <c r="E174" s="65"/>
      <c r="F174" s="21"/>
    </row>
    <row r="175" spans="1:6" s="3" customFormat="1" ht="15.75" thickBot="1" x14ac:dyDescent="0.3">
      <c r="A175" s="82"/>
      <c r="B175" s="9">
        <v>8</v>
      </c>
      <c r="C175" s="17" t="s">
        <v>59</v>
      </c>
      <c r="D175" s="62">
        <f>[1]List2!$AH$161:$AH$177</f>
        <v>3</v>
      </c>
      <c r="E175" s="10">
        <f t="shared" ref="E175:E177" si="29">12-D175</f>
        <v>9</v>
      </c>
      <c r="F175" s="10"/>
    </row>
    <row r="176" spans="1:6" s="3" customFormat="1" x14ac:dyDescent="0.25">
      <c r="A176" s="82"/>
      <c r="B176" s="9">
        <v>8</v>
      </c>
      <c r="C176" s="26" t="s">
        <v>60</v>
      </c>
      <c r="D176" s="62">
        <f>[1]List2!$AH$161:$AH$177</f>
        <v>6</v>
      </c>
      <c r="E176" s="10">
        <f t="shared" si="29"/>
        <v>6</v>
      </c>
      <c r="F176" s="10"/>
    </row>
    <row r="177" spans="1:6" s="3" customFormat="1" x14ac:dyDescent="0.25">
      <c r="A177" s="83"/>
      <c r="B177" s="9">
        <v>8</v>
      </c>
      <c r="C177" s="7" t="s">
        <v>58</v>
      </c>
      <c r="D177" s="62">
        <f>[1]List2!$AH$161:$AH$177</f>
        <v>1</v>
      </c>
      <c r="E177" s="10">
        <f t="shared" si="29"/>
        <v>11</v>
      </c>
      <c r="F177" s="10"/>
    </row>
  </sheetData>
  <mergeCells count="70">
    <mergeCell ref="A174:A177"/>
    <mergeCell ref="B174:C174"/>
    <mergeCell ref="A164:A167"/>
    <mergeCell ref="B164:C164"/>
    <mergeCell ref="A168:A169"/>
    <mergeCell ref="B168:C168"/>
    <mergeCell ref="A170:A173"/>
    <mergeCell ref="B170:C170"/>
    <mergeCell ref="A137:A140"/>
    <mergeCell ref="B137:C137"/>
    <mergeCell ref="A155:A158"/>
    <mergeCell ref="B155:C155"/>
    <mergeCell ref="A160:A163"/>
    <mergeCell ref="B160:C160"/>
    <mergeCell ref="A141:A144"/>
    <mergeCell ref="B141:C141"/>
    <mergeCell ref="A145:A148"/>
    <mergeCell ref="B145:C145"/>
    <mergeCell ref="A149:A152"/>
    <mergeCell ref="B149:C149"/>
    <mergeCell ref="A153:A154"/>
    <mergeCell ref="B153:C153"/>
    <mergeCell ref="A117:A120"/>
    <mergeCell ref="B117:C117"/>
    <mergeCell ref="A121:A124"/>
    <mergeCell ref="B121:C121"/>
    <mergeCell ref="A125:A130"/>
    <mergeCell ref="B125:C125"/>
    <mergeCell ref="A105:A108"/>
    <mergeCell ref="B105:C105"/>
    <mergeCell ref="A109:A112"/>
    <mergeCell ref="B109:C109"/>
    <mergeCell ref="A113:A116"/>
    <mergeCell ref="B113:C113"/>
    <mergeCell ref="A90:A93"/>
    <mergeCell ref="B90:C90"/>
    <mergeCell ref="A94:A100"/>
    <mergeCell ref="B94:C94"/>
    <mergeCell ref="A101:A104"/>
    <mergeCell ref="B101:C101"/>
    <mergeCell ref="A72:A75"/>
    <mergeCell ref="B72:C72"/>
    <mergeCell ref="A76:A82"/>
    <mergeCell ref="B76:C76"/>
    <mergeCell ref="A83:A89"/>
    <mergeCell ref="B83:C83"/>
    <mergeCell ref="A68:A71"/>
    <mergeCell ref="B68:C68"/>
    <mergeCell ref="B3:C3"/>
    <mergeCell ref="B12:C12"/>
    <mergeCell ref="B21:C21"/>
    <mergeCell ref="A21:A27"/>
    <mergeCell ref="A3:A11"/>
    <mergeCell ref="A12:A20"/>
    <mergeCell ref="A131:A135"/>
    <mergeCell ref="B131:C131"/>
    <mergeCell ref="D42:E42"/>
    <mergeCell ref="D153:E153"/>
    <mergeCell ref="A28:A34"/>
    <mergeCell ref="B28:C28"/>
    <mergeCell ref="A35:A41"/>
    <mergeCell ref="B35:C35"/>
    <mergeCell ref="A42:A43"/>
    <mergeCell ref="B42:C42"/>
    <mergeCell ref="A45:A49"/>
    <mergeCell ref="B45:C45"/>
    <mergeCell ref="A50:A54"/>
    <mergeCell ref="B50:C50"/>
    <mergeCell ref="A55:A67"/>
    <mergeCell ref="B55:C55"/>
  </mergeCells>
  <pageMargins left="0.11811023622047245" right="0.11811023622047245" top="0.59055118110236227" bottom="0.59055118110236227" header="0.31496062992125984" footer="0.31496062992125984"/>
  <pageSetup paperSize="9" fitToHeight="0" orientation="portrait" horizontalDpi="0" verticalDpi="0" r:id="rId1"/>
  <headerFooter differentFirst="1" scaleWithDoc="0" alignWithMargins="0">
    <firstHeader>&amp;C&amp;"-,Tučné"&amp;14Vzdělávání zaměstnanců členských firem KHK KK&amp;"-,Obyčejné"&amp;11
&amp;"-,Tučné"&amp;12vzdělávácí kurzy - volná místa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manager2</dc:creator>
  <cp:lastModifiedBy>manager2</cp:lastModifiedBy>
  <cp:lastPrinted>2018-04-18T07:39:04Z</cp:lastPrinted>
  <dcterms:created xsi:type="dcterms:W3CDTF">2016-09-26T17:21:40Z</dcterms:created>
  <dcterms:modified xsi:type="dcterms:W3CDTF">2018-05-14T13:12:59Z</dcterms:modified>
</cp:coreProperties>
</file>